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WEBSITE\DB9_CareerDecisionMatrix_CDM_22020\"/>
    </mc:Choice>
  </mc:AlternateContent>
  <xr:revisionPtr revIDLastSave="0" documentId="13_ncr:1_{9E891C01-E0EB-41B4-967F-959B8A96C844}" xr6:coauthVersionLast="45" xr6:coauthVersionMax="45" xr10:uidLastSave="{00000000-0000-0000-0000-000000000000}"/>
  <bookViews>
    <workbookView xWindow="-120" yWindow="-120" windowWidth="20730" windowHeight="11160" xr2:uid="{3D7C3D76-70CF-4433-8B16-3FA9257EB658}"/>
  </bookViews>
  <sheets>
    <sheet name="CDM II" sheetId="1" r:id="rId1"/>
    <sheet name="CDM II - Simple Example 1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3" l="1"/>
  <c r="C17" i="3"/>
  <c r="D15" i="3"/>
  <c r="C15" i="3"/>
  <c r="E13" i="3"/>
  <c r="D13" i="3"/>
  <c r="C13" i="3"/>
  <c r="E10" i="3"/>
  <c r="E11" i="3" s="1"/>
  <c r="D10" i="3"/>
  <c r="C10" i="3"/>
  <c r="E8" i="3"/>
  <c r="D8" i="3"/>
  <c r="C8" i="3"/>
  <c r="E6" i="3"/>
  <c r="D6" i="3"/>
  <c r="C6" i="3"/>
  <c r="E5" i="3"/>
  <c r="D5" i="3"/>
  <c r="C5" i="3"/>
  <c r="C7" i="3" l="1"/>
  <c r="D7" i="3"/>
  <c r="E9" i="3"/>
  <c r="C16" i="3"/>
  <c r="C14" i="3"/>
  <c r="D16" i="3"/>
  <c r="C9" i="3"/>
  <c r="C11" i="3"/>
  <c r="D14" i="3"/>
  <c r="C18" i="3"/>
  <c r="E7" i="3"/>
  <c r="D9" i="3"/>
  <c r="D11" i="3"/>
  <c r="D18" i="3"/>
  <c r="D17" i="1"/>
  <c r="C17" i="1"/>
  <c r="D15" i="1"/>
  <c r="C15" i="1"/>
  <c r="D13" i="1"/>
  <c r="C13" i="1"/>
  <c r="D10" i="1"/>
  <c r="C10" i="1"/>
  <c r="D8" i="1"/>
  <c r="C8" i="1"/>
  <c r="C6" i="1"/>
  <c r="D6" i="1"/>
  <c r="E13" i="1"/>
  <c r="E10" i="1"/>
  <c r="E11" i="1" s="1"/>
  <c r="E8" i="1"/>
  <c r="E6" i="1"/>
  <c r="E5" i="1"/>
  <c r="D5" i="1"/>
  <c r="C5" i="1"/>
  <c r="C16" i="1" l="1"/>
  <c r="D16" i="1"/>
  <c r="C14" i="1"/>
  <c r="C18" i="1"/>
  <c r="D14" i="1"/>
  <c r="D18" i="1"/>
  <c r="E7" i="1"/>
  <c r="D7" i="1"/>
  <c r="E9" i="1"/>
  <c r="C11" i="1"/>
  <c r="C7" i="1"/>
  <c r="D11" i="1"/>
  <c r="D9" i="1"/>
  <c r="C9" i="1"/>
</calcChain>
</file>

<file path=xl/sharedStrings.xml><?xml version="1.0" encoding="utf-8"?>
<sst xmlns="http://schemas.openxmlformats.org/spreadsheetml/2006/main" count="247" uniqueCount="67">
  <si>
    <t xml:space="preserve"> </t>
  </si>
  <si>
    <t>RANK</t>
  </si>
  <si>
    <t>All - % of Best</t>
  </si>
  <si>
    <t>Top 2 - % of Best</t>
  </si>
  <si>
    <t>Top 6</t>
  </si>
  <si>
    <t>Post #</t>
  </si>
  <si>
    <t>Closed?</t>
  </si>
  <si>
    <t>Biggest Concern</t>
  </si>
  <si>
    <t>n/a</t>
  </si>
  <si>
    <t>1. Take note cards, I usually use my excess business cards.</t>
  </si>
  <si>
    <t>3. 1st gut feel,  stack cards most important to leasts important</t>
  </si>
  <si>
    <t>4. Run off cards by twos to see it your order changes</t>
  </si>
  <si>
    <t xml:space="preserve">   This will force you to 1.) Consider everything that is important to you and 2.) not loose sight of what is most important to you.</t>
  </si>
  <si>
    <t>NEXT</t>
  </si>
  <si>
    <t>2. Brainstorm all that is important to you &amp; list on back of cards. ( future deeper blog on details)</t>
  </si>
  <si>
    <t xml:space="preserve">6. RANK CURRENT JOB &amp; NEW JOB1  + NEW JOB2 in 5 years </t>
  </si>
  <si>
    <t>Calculates BEST possible score</t>
  </si>
  <si>
    <t>Current JOB</t>
  </si>
  <si>
    <t xml:space="preserve">Best way I have found to define the top line (Step 1 &amp; 2): </t>
  </si>
  <si>
    <t>5. Once you have order, 10 is most important and 1 is least important</t>
  </si>
  <si>
    <t>Career Decision Matrix ( CDM )</t>
  </si>
  <si>
    <t>Enpowered</t>
  </si>
  <si>
    <t>Balance</t>
  </si>
  <si>
    <t>Challenge</t>
  </si>
  <si>
    <t>Skill - Present</t>
  </si>
  <si>
    <t>Entry Level Technical Job</t>
  </si>
  <si>
    <t>N/A</t>
  </si>
  <si>
    <t>Honest</t>
  </si>
  <si>
    <t>My boss presents my work</t>
  </si>
  <si>
    <t>I am getting limited information, it is difficult to know what is most important to work on</t>
  </si>
  <si>
    <t>I am going to be honest with my team, they will understand everything that I am told</t>
  </si>
  <si>
    <t>I get to present!  Again scary &amp; not sure I have the skills to do this.</t>
  </si>
  <si>
    <t>This woud be a stepping stone into leadership &amp; far less scary</t>
  </si>
  <si>
    <t>No on call and no late hours</t>
  </si>
  <si>
    <t>IN 3 YEARS - Current Job</t>
  </si>
  <si>
    <t>If I stay in this job 3 more years it is going to kill me</t>
  </si>
  <si>
    <t>Little enpowerment now &amp; likely less later.  I need to show them what I can do.</t>
  </si>
  <si>
    <t>I think I will become jaded if I stayed this long</t>
  </si>
  <si>
    <t>Maybe I could ask more?</t>
  </si>
  <si>
    <t>I think I could grow into this role</t>
  </si>
  <si>
    <t>I assume my ability to decide what most important to work on will continue</t>
  </si>
  <si>
    <t>With all the practice that I will be getting this will be old hat</t>
  </si>
  <si>
    <t>I think this will become old hat in 3 years</t>
  </si>
  <si>
    <t>I think after a few projects they will let me run</t>
  </si>
  <si>
    <t>I know I could get this under control</t>
  </si>
  <si>
    <t>I will share all that I know with my teammates</t>
  </si>
  <si>
    <t>Even with presenting half the time I going to get better here</t>
  </si>
  <si>
    <r>
      <t xml:space="preserve">NJ1 - </t>
    </r>
    <r>
      <rPr>
        <u/>
        <sz val="10"/>
        <rFont val="Calibri"/>
        <family val="2"/>
        <scheme val="minor"/>
      </rPr>
      <t>Technical Product Leadership</t>
    </r>
    <r>
      <rPr>
        <sz val="10"/>
        <rFont val="Calibri"/>
        <family val="2"/>
        <scheme val="minor"/>
      </rPr>
      <t xml:space="preserve"> Position</t>
    </r>
  </si>
  <si>
    <r>
      <t xml:space="preserve">NJ2 - </t>
    </r>
    <r>
      <rPr>
        <u/>
        <sz val="10"/>
        <rFont val="Calibri"/>
        <family val="2"/>
        <scheme val="minor"/>
      </rPr>
      <t>Team Leadership</t>
    </r>
    <r>
      <rPr>
        <sz val="10"/>
        <rFont val="Calibri"/>
        <family val="2"/>
        <scheme val="minor"/>
      </rPr>
      <t xml:space="preserve"> Position </t>
    </r>
  </si>
  <si>
    <r>
      <t>IN 3 YEARS - NJ2-</t>
    </r>
    <r>
      <rPr>
        <u/>
        <sz val="10"/>
        <rFont val="Calibri"/>
        <family val="2"/>
        <scheme val="minor"/>
      </rPr>
      <t xml:space="preserve"> Team Leadership</t>
    </r>
    <r>
      <rPr>
        <sz val="10"/>
        <rFont val="Calibri"/>
        <family val="2"/>
        <scheme val="minor"/>
      </rPr>
      <t xml:space="preserve"> Position </t>
    </r>
  </si>
  <si>
    <t>NEW JOB 1 (NJ1)</t>
  </si>
  <si>
    <t>NEW JOB 2 (NJ2)</t>
  </si>
  <si>
    <t>IN 3 YEARS - NEW JOB 1 (NJ1)</t>
  </si>
  <si>
    <t>IN 3 YEARS - NEW JOB 2 (NJ2)</t>
  </si>
  <si>
    <r>
      <t xml:space="preserve">IN 3 YEARS - NJ1 - </t>
    </r>
    <r>
      <rPr>
        <u/>
        <sz val="10"/>
        <rFont val="Calibri"/>
        <family val="2"/>
        <scheme val="minor"/>
      </rPr>
      <t>Technical Product Leadership</t>
    </r>
    <r>
      <rPr>
        <sz val="10"/>
        <rFont val="Calibri"/>
        <family val="2"/>
        <scheme val="minor"/>
      </rPr>
      <t xml:space="preserve"> Position</t>
    </r>
  </si>
  <si>
    <t>Challenge level is too low</t>
  </si>
  <si>
    <t>It seems someone is always asking me what I a doing.  I am always in 'review', this company is so slow, I never get to decide</t>
  </si>
  <si>
    <t>I hate the fact that I am on call every weekend</t>
  </si>
  <si>
    <t xml:space="preserve">Not sure I should go for this.  This is more than a little scary.  </t>
  </si>
  <si>
    <t>This job is in charge of this entire product</t>
  </si>
  <si>
    <t>I get rid of pager, but what don't I know. All the Technical Product Leaders are here late.</t>
  </si>
  <si>
    <t>I don't know what this entails.  I need some good questions.  Maybe:  Exactly what am I in charge of?</t>
  </si>
  <si>
    <t>Not sure what my leadership will share.  Question:  What typically do Team Leaders know that I don't.</t>
  </si>
  <si>
    <t>My observation is that Team Leaders present about half the time.  Is this correct in other groups?</t>
  </si>
  <si>
    <t>I will gain more 'experience' so I will always on call!</t>
  </si>
  <si>
    <t>The first year will be rough, but I believe I will get a handle on my hours.  Yet I look at others …</t>
  </si>
  <si>
    <t>No change here, I am going to adhere to my principles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</si>
</sst>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u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9" fontId="2" fillId="0" borderId="6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4" fontId="2" fillId="0" borderId="0" xfId="1" applyFont="1" applyFill="1" applyAlignment="1">
      <alignment horizontal="center" vertical="center"/>
    </xf>
    <xf numFmtId="44" fontId="4" fillId="0" borderId="0" xfId="1" applyFont="1" applyFill="1" applyAlignment="1">
      <alignment vertical="center"/>
    </xf>
    <xf numFmtId="44" fontId="3" fillId="0" borderId="0" xfId="1" applyFont="1" applyFill="1" applyAlignment="1">
      <alignment horizontal="center" vertical="center"/>
    </xf>
    <xf numFmtId="44" fontId="3" fillId="0" borderId="0" xfId="1" applyFont="1" applyFill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3" borderId="6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6" borderId="7" xfId="0" applyFont="1" applyFill="1" applyBorder="1" applyAlignment="1">
      <alignment vertical="center" wrapText="1"/>
    </xf>
    <xf numFmtId="9" fontId="5" fillId="6" borderId="4" xfId="2" applyFont="1" applyFill="1" applyBorder="1" applyAlignment="1">
      <alignment horizontal="center" vertical="center"/>
    </xf>
    <xf numFmtId="9" fontId="2" fillId="6" borderId="4" xfId="2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1" fontId="8" fillId="3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190501</xdr:colOff>
      <xdr:row>1</xdr:row>
      <xdr:rowOff>200026</xdr:rowOff>
    </xdr:from>
    <xdr:to>
      <xdr:col>1</xdr:col>
      <xdr:colOff>2181225</xdr:colOff>
      <xdr:row>1</xdr:row>
      <xdr:rowOff>447676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0151CC21-81C5-486E-A8C1-560C0903C76F}"/>
            </a:ext>
          </a:extLst>
        </xdr:cNvPr>
        <xdr:cNvSpPr/>
      </xdr:nvSpPr>
      <xdr:spPr>
        <a:xfrm>
          <a:off x="333376" y="361951"/>
          <a:ext cx="1990724" cy="247650"/>
        </a:xfrm>
        <a:prstGeom prst="roundRect">
          <a:avLst/>
        </a:prstGeom>
        <a:solidFill>
          <a:srgbClr val="99FF6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27432" tIns="27432" rIns="0" bIns="0" anchor="ctr" upright="1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Step 1 - Select &amp; Order </a:t>
          </a:r>
          <a:r>
            <a:rPr lang="en-US" sz="1200" b="1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endParaRPr lang="en-US" sz="12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161925</xdr:colOff>
      <xdr:row>2</xdr:row>
      <xdr:rowOff>95251</xdr:rowOff>
    </xdr:from>
    <xdr:to>
      <xdr:col>1</xdr:col>
      <xdr:colOff>2152650</xdr:colOff>
      <xdr:row>2</xdr:row>
      <xdr:rowOff>333376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F52F5740-5C3D-46B2-BF15-FA6EF9611B04}"/>
            </a:ext>
          </a:extLst>
        </xdr:cNvPr>
        <xdr:cNvSpPr/>
      </xdr:nvSpPr>
      <xdr:spPr>
        <a:xfrm>
          <a:off x="304800" y="904876"/>
          <a:ext cx="1990725" cy="238125"/>
        </a:xfrm>
        <a:prstGeom prst="roundRect">
          <a:avLst/>
        </a:prstGeom>
        <a:solidFill>
          <a:srgbClr val="99FF6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27432" tIns="27432" rIns="0" bIns="0" anchor="ctr" upright="1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Step 2 - Select &amp; Score  </a:t>
          </a: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  <a:sym typeface="Wingdings" panose="05000000000000000000" pitchFamily="2" charset="2"/>
            </a:rPr>
            <a:t></a:t>
          </a:r>
          <a:endParaRPr lang="en-US" sz="1200" b="1" i="0" u="none" strike="noStrike" kern="1200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990601</xdr:colOff>
      <xdr:row>3</xdr:row>
      <xdr:rowOff>133350</xdr:rowOff>
    </xdr:from>
    <xdr:to>
      <xdr:col>1</xdr:col>
      <xdr:colOff>2647950</xdr:colOff>
      <xdr:row>4</xdr:row>
      <xdr:rowOff>285749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80DAFA07-C2A9-4638-9144-71466C638DE9}"/>
            </a:ext>
          </a:extLst>
        </xdr:cNvPr>
        <xdr:cNvSpPr/>
      </xdr:nvSpPr>
      <xdr:spPr>
        <a:xfrm>
          <a:off x="1133476" y="1409700"/>
          <a:ext cx="1657349" cy="1181099"/>
        </a:xfrm>
        <a:prstGeom prst="roundRect">
          <a:avLst/>
        </a:prstGeom>
        <a:solidFill>
          <a:srgbClr val="99FF6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27432" tIns="27432" rIns="0" bIns="0" anchor="ctr" upright="1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Step 3</a:t>
          </a:r>
        </a:p>
        <a:p>
          <a:pPr marL="0" marR="0" lvl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Add in 'Current Job' </a:t>
          </a:r>
        </a:p>
        <a:p>
          <a:pPr marL="0" marR="0" lvl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+ NEW JOB1 </a:t>
          </a:r>
        </a:p>
        <a:p>
          <a:pPr marL="0" marR="0" lvl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+ NEW JOB2 </a:t>
          </a:r>
        </a:p>
        <a:p>
          <a:pPr marL="0" marR="0" lvl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 (BELOW)</a:t>
          </a:r>
        </a:p>
      </xdr:txBody>
    </xdr:sp>
    <xdr:clientData/>
  </xdr:twoCellAnchor>
  <xdr:twoCellAnchor>
    <xdr:from>
      <xdr:col>1</xdr:col>
      <xdr:colOff>1419225</xdr:colOff>
      <xdr:row>4</xdr:row>
      <xdr:rowOff>9525</xdr:rowOff>
    </xdr:from>
    <xdr:to>
      <xdr:col>1</xdr:col>
      <xdr:colOff>1428751</xdr:colOff>
      <xdr:row>4</xdr:row>
      <xdr:rowOff>239078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4A3E84AE-920E-410B-892A-5E1DB85FE8E3}"/>
            </a:ext>
          </a:extLst>
        </xdr:cNvPr>
        <xdr:cNvCxnSpPr/>
      </xdr:nvCxnSpPr>
      <xdr:spPr>
        <a:xfrm>
          <a:off x="1562100" y="2314575"/>
          <a:ext cx="9526" cy="229553"/>
        </a:xfrm>
        <a:prstGeom prst="straightConnector1">
          <a:avLst/>
        </a:prstGeom>
        <a:ln w="60325">
          <a:solidFill>
            <a:sysClr val="windowText" lastClr="00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90489</xdr:colOff>
      <xdr:row>6</xdr:row>
      <xdr:rowOff>123826</xdr:rowOff>
    </xdr:from>
    <xdr:to>
      <xdr:col>1</xdr:col>
      <xdr:colOff>3348038</xdr:colOff>
      <xdr:row>6</xdr:row>
      <xdr:rowOff>447675</xdr:rowOff>
    </xdr:to>
    <xdr:sp macro="" textlink="">
      <xdr:nvSpPr>
        <xdr:cNvPr id="14" name="Rectangle: Rounded Corners 13">
          <a:extLst>
            <a:ext uri="{FF2B5EF4-FFF2-40B4-BE49-F238E27FC236}">
              <a16:creationId xmlns:a16="http://schemas.microsoft.com/office/drawing/2014/main" id="{046D5697-FB01-4C53-AA28-F9027569C225}"/>
            </a:ext>
          </a:extLst>
        </xdr:cNvPr>
        <xdr:cNvSpPr/>
      </xdr:nvSpPr>
      <xdr:spPr>
        <a:xfrm>
          <a:off x="233364" y="3124201"/>
          <a:ext cx="3257549" cy="323849"/>
        </a:xfrm>
        <a:prstGeom prst="roundRect">
          <a:avLst/>
        </a:pr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27432" tIns="27432" rIns="0" bIns="0" anchor="ctr" upright="1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Step 5 - </a:t>
          </a:r>
          <a:r>
            <a:rPr lang="en-US" sz="11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Comments/Questions 'Current Job'</a:t>
          </a:r>
          <a:r>
            <a:rPr lang="en-US" sz="11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  <a:sym typeface="Wingdings" panose="05000000000000000000" pitchFamily="2" charset="2"/>
            </a:rPr>
            <a:t></a:t>
          </a:r>
          <a:endParaRPr lang="en-US" sz="1200" b="1" i="0" u="none" strike="noStrike" kern="1200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1071564</xdr:colOff>
      <xdr:row>4</xdr:row>
      <xdr:rowOff>342901</xdr:rowOff>
    </xdr:from>
    <xdr:to>
      <xdr:col>1</xdr:col>
      <xdr:colOff>3348038</xdr:colOff>
      <xdr:row>6</xdr:row>
      <xdr:rowOff>0</xdr:rowOff>
    </xdr:to>
    <xdr:sp macro="" textlink="">
      <xdr:nvSpPr>
        <xdr:cNvPr id="15" name="Rectangle: Rounded Corners 14">
          <a:extLst>
            <a:ext uri="{FF2B5EF4-FFF2-40B4-BE49-F238E27FC236}">
              <a16:creationId xmlns:a16="http://schemas.microsoft.com/office/drawing/2014/main" id="{4026722C-6B3D-4FD4-B001-2006BD9DA48D}"/>
            </a:ext>
          </a:extLst>
        </xdr:cNvPr>
        <xdr:cNvSpPr/>
      </xdr:nvSpPr>
      <xdr:spPr>
        <a:xfrm>
          <a:off x="1214439" y="2647951"/>
          <a:ext cx="2276474" cy="352424"/>
        </a:xfrm>
        <a:prstGeom prst="roundRect">
          <a:avLst/>
        </a:prstGeom>
        <a:solidFill>
          <a:srgbClr val="99FF6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27432" tIns="27432" rIns="0" bIns="0" anchor="ctr" upright="1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Step 4 - Score 'Current Job</a:t>
          </a:r>
          <a:r>
            <a:rPr lang="en-US" sz="1200" b="1" i="0" u="none" strike="noStrike" kern="1200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'</a:t>
          </a:r>
          <a:r>
            <a:rPr lang="en-US" sz="1100" b="1" i="0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endParaRPr lang="en-US" sz="1200" b="1" i="0" u="none" strike="noStrike" kern="1200" baseline="0">
            <a:solidFill>
              <a:sysClr val="windowText" lastClr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1071564</xdr:colOff>
      <xdr:row>7</xdr:row>
      <xdr:rowOff>1</xdr:rowOff>
    </xdr:from>
    <xdr:to>
      <xdr:col>1</xdr:col>
      <xdr:colOff>3348038</xdr:colOff>
      <xdr:row>8</xdr:row>
      <xdr:rowOff>47625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4A0DF4E0-3E81-4F51-B1D6-9163590B3B65}"/>
            </a:ext>
          </a:extLst>
        </xdr:cNvPr>
        <xdr:cNvSpPr/>
      </xdr:nvSpPr>
      <xdr:spPr>
        <a:xfrm>
          <a:off x="1214439" y="3590926"/>
          <a:ext cx="2276474" cy="352424"/>
        </a:xfrm>
        <a:prstGeom prst="roundRect">
          <a:avLst/>
        </a:prstGeom>
        <a:solidFill>
          <a:srgbClr val="99FF6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27432" tIns="27432" rIns="0" bIns="0" anchor="ctr" upright="1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Step 6 - Score 'NEW JOB1</a:t>
          </a:r>
          <a:r>
            <a:rPr lang="en-US" sz="1200" b="1" i="0" u="none" strike="noStrike" kern="1200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'</a:t>
          </a:r>
          <a:r>
            <a:rPr lang="en-US" sz="1100" b="1" i="0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endParaRPr lang="en-US" sz="1200" b="1" i="0" u="none" strike="noStrike" kern="1200" baseline="0">
            <a:solidFill>
              <a:sysClr val="windowText" lastClr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1071564</xdr:colOff>
      <xdr:row>9</xdr:row>
      <xdr:rowOff>9526</xdr:rowOff>
    </xdr:from>
    <xdr:to>
      <xdr:col>1</xdr:col>
      <xdr:colOff>3348038</xdr:colOff>
      <xdr:row>10</xdr:row>
      <xdr:rowOff>57150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A199BA9E-7EAF-43A9-BEAF-4E0ABA9F564C}"/>
            </a:ext>
          </a:extLst>
        </xdr:cNvPr>
        <xdr:cNvSpPr/>
      </xdr:nvSpPr>
      <xdr:spPr>
        <a:xfrm>
          <a:off x="1214439" y="4495801"/>
          <a:ext cx="2276474" cy="352424"/>
        </a:xfrm>
        <a:prstGeom prst="roundRect">
          <a:avLst/>
        </a:prstGeom>
        <a:solidFill>
          <a:srgbClr val="99FF6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27432" tIns="27432" rIns="0" bIns="0" anchor="ctr" upright="1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Step 8 - Score 'NEW JOB2</a:t>
          </a:r>
          <a:r>
            <a:rPr lang="en-US" sz="1200" b="1" i="0" u="none" strike="noStrike" kern="1200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'</a:t>
          </a:r>
          <a:r>
            <a:rPr lang="en-US" sz="1100" b="1" i="0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endParaRPr lang="en-US" sz="1200" b="1" i="0" u="none" strike="noStrike" kern="1200" baseline="0">
            <a:solidFill>
              <a:sysClr val="windowText" lastClr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90489</xdr:colOff>
      <xdr:row>8</xdr:row>
      <xdr:rowOff>161926</xdr:rowOff>
    </xdr:from>
    <xdr:to>
      <xdr:col>1</xdr:col>
      <xdr:colOff>3348038</xdr:colOff>
      <xdr:row>8</xdr:row>
      <xdr:rowOff>485775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3603398D-FD34-498B-9AB3-3E7F57A84309}"/>
            </a:ext>
          </a:extLst>
        </xdr:cNvPr>
        <xdr:cNvSpPr/>
      </xdr:nvSpPr>
      <xdr:spPr>
        <a:xfrm>
          <a:off x="233364" y="4057651"/>
          <a:ext cx="3257549" cy="323849"/>
        </a:xfrm>
        <a:prstGeom prst="roundRect">
          <a:avLst/>
        </a:pr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27432" tIns="27432" rIns="0" bIns="0" anchor="ctr" upright="1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Step 7 - </a:t>
          </a:r>
          <a:r>
            <a:rPr lang="en-US" sz="11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Comments/Questions 'NEW JOB1'</a:t>
          </a:r>
          <a:r>
            <a:rPr lang="en-US" sz="11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  <a:sym typeface="Wingdings" panose="05000000000000000000" pitchFamily="2" charset="2"/>
            </a:rPr>
            <a:t></a:t>
          </a:r>
          <a:endParaRPr lang="en-US" sz="1200" b="1" i="0" u="none" strike="noStrike" kern="1200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90489</xdr:colOff>
      <xdr:row>10</xdr:row>
      <xdr:rowOff>142876</xdr:rowOff>
    </xdr:from>
    <xdr:to>
      <xdr:col>1</xdr:col>
      <xdr:colOff>3348038</xdr:colOff>
      <xdr:row>10</xdr:row>
      <xdr:rowOff>466725</xdr:rowOff>
    </xdr:to>
    <xdr:sp macro="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4FEF8A93-CCFC-460F-9402-3EC534FF8E9D}"/>
            </a:ext>
          </a:extLst>
        </xdr:cNvPr>
        <xdr:cNvSpPr/>
      </xdr:nvSpPr>
      <xdr:spPr>
        <a:xfrm>
          <a:off x="233364" y="4933951"/>
          <a:ext cx="3257549" cy="323849"/>
        </a:xfrm>
        <a:prstGeom prst="roundRect">
          <a:avLst/>
        </a:pr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27432" tIns="27432" rIns="0" bIns="0" anchor="ctr" upright="1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Step 9 - </a:t>
          </a:r>
          <a:r>
            <a:rPr lang="en-US" sz="11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Comments/Questions 'NEW JOB2'</a:t>
          </a:r>
          <a:r>
            <a:rPr lang="en-US" sz="11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  <a:sym typeface="Wingdings" panose="05000000000000000000" pitchFamily="2" charset="2"/>
            </a:rPr>
            <a:t></a:t>
          </a:r>
          <a:endParaRPr lang="en-US" sz="1200" b="1" i="0" u="none" strike="noStrike" kern="1200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571501</xdr:colOff>
      <xdr:row>11</xdr:row>
      <xdr:rowOff>28575</xdr:rowOff>
    </xdr:from>
    <xdr:to>
      <xdr:col>1</xdr:col>
      <xdr:colOff>3067050</xdr:colOff>
      <xdr:row>11</xdr:row>
      <xdr:rowOff>771524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B8A0F1B7-0A12-432D-A7AA-70283617C06B}"/>
            </a:ext>
          </a:extLst>
        </xdr:cNvPr>
        <xdr:cNvSpPr/>
      </xdr:nvSpPr>
      <xdr:spPr>
        <a:xfrm>
          <a:off x="714376" y="5410200"/>
          <a:ext cx="2495549" cy="742949"/>
        </a:xfrm>
        <a:prstGeom prst="roundRect">
          <a:avLst/>
        </a:prstGeom>
        <a:solidFill>
          <a:srgbClr val="99FF6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27432" tIns="27432" rIns="0" bIns="0" anchor="ctr" upright="1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Step 10 - Repeat Step 4 thru 9 for </a:t>
          </a:r>
        </a:p>
        <a:p>
          <a:pPr marL="0" marR="0" lvl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rgbClr val="000000"/>
              </a:solidFill>
              <a:latin typeface="Arial"/>
              <a:ea typeface="+mn-ea"/>
              <a:cs typeface="Arial"/>
            </a:rPr>
            <a:t>Perspective of Time ~ 3 years </a:t>
          </a:r>
          <a:endParaRPr lang="en-US" sz="1100" b="1" i="0" u="none" strike="noStrike" kern="12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  <a:sym typeface="Wingdings" panose="05000000000000000000" pitchFamily="2" charset="2"/>
          </a:endParaRPr>
        </a:p>
        <a:p>
          <a:pPr marL="0" marR="0" lvl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(BELOW) </a:t>
          </a:r>
          <a:endParaRPr lang="en-US" sz="1400" b="1" i="0" u="none" strike="noStrike" kern="1200" baseline="0">
            <a:solidFill>
              <a:sysClr val="windowText" lastClr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1409700</xdr:colOff>
      <xdr:row>11</xdr:row>
      <xdr:rowOff>514350</xdr:rowOff>
    </xdr:from>
    <xdr:to>
      <xdr:col>1</xdr:col>
      <xdr:colOff>1409701</xdr:colOff>
      <xdr:row>11</xdr:row>
      <xdr:rowOff>753429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87BD5F97-D923-4024-ABBA-4109C68C5BDD}"/>
            </a:ext>
          </a:extLst>
        </xdr:cNvPr>
        <xdr:cNvCxnSpPr/>
      </xdr:nvCxnSpPr>
      <xdr:spPr>
        <a:xfrm>
          <a:off x="1552575" y="5895975"/>
          <a:ext cx="1" cy="239079"/>
        </a:xfrm>
        <a:prstGeom prst="straightConnector1">
          <a:avLst/>
        </a:prstGeom>
        <a:ln w="60325">
          <a:solidFill>
            <a:sysClr val="windowText" lastClr="00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2209800</xdr:colOff>
      <xdr:row>11</xdr:row>
      <xdr:rowOff>514350</xdr:rowOff>
    </xdr:from>
    <xdr:to>
      <xdr:col>1</xdr:col>
      <xdr:colOff>2209801</xdr:colOff>
      <xdr:row>11</xdr:row>
      <xdr:rowOff>753429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8130CDA7-3D0A-438A-8040-F2C408A323D3}"/>
            </a:ext>
          </a:extLst>
        </xdr:cNvPr>
        <xdr:cNvCxnSpPr/>
      </xdr:nvCxnSpPr>
      <xdr:spPr>
        <a:xfrm>
          <a:off x="2352675" y="5895975"/>
          <a:ext cx="1" cy="239079"/>
        </a:xfrm>
        <a:prstGeom prst="straightConnector1">
          <a:avLst/>
        </a:prstGeom>
        <a:ln w="60325">
          <a:solidFill>
            <a:sysClr val="windowText" lastClr="00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2276475</xdr:colOff>
      <xdr:row>4</xdr:row>
      <xdr:rowOff>9525</xdr:rowOff>
    </xdr:from>
    <xdr:to>
      <xdr:col>1</xdr:col>
      <xdr:colOff>2286001</xdr:colOff>
      <xdr:row>4</xdr:row>
      <xdr:rowOff>239078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3E169C06-2C6D-49C8-96E2-8578136068B5}"/>
            </a:ext>
          </a:extLst>
        </xdr:cNvPr>
        <xdr:cNvCxnSpPr/>
      </xdr:nvCxnSpPr>
      <xdr:spPr>
        <a:xfrm>
          <a:off x="2419350" y="2314575"/>
          <a:ext cx="9526" cy="229553"/>
        </a:xfrm>
        <a:prstGeom prst="straightConnector1">
          <a:avLst/>
        </a:prstGeom>
        <a:ln w="60325">
          <a:solidFill>
            <a:sysClr val="windowText" lastClr="00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1104900</xdr:colOff>
      <xdr:row>1</xdr:row>
      <xdr:rowOff>246719</xdr:rowOff>
    </xdr:from>
    <xdr:to>
      <xdr:col>11</xdr:col>
      <xdr:colOff>276410</xdr:colOff>
      <xdr:row>2</xdr:row>
      <xdr:rowOff>4451</xdr:rowOff>
    </xdr:to>
    <xdr:sp macro="" textlink="">
      <xdr:nvSpPr>
        <xdr:cNvPr id="28" name="TextBox 10">
          <a:extLst>
            <a:ext uri="{FF2B5EF4-FFF2-40B4-BE49-F238E27FC236}">
              <a16:creationId xmlns:a16="http://schemas.microsoft.com/office/drawing/2014/main" id="{7B50BDE3-3D69-4759-A4DD-11B10B3FD443}"/>
            </a:ext>
          </a:extLst>
        </xdr:cNvPr>
        <xdr:cNvSpPr txBox="1"/>
      </xdr:nvSpPr>
      <xdr:spPr>
        <a:xfrm>
          <a:off x="11391900" y="408644"/>
          <a:ext cx="314510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tx1"/>
              </a:solidFill>
              <a:latin typeface="GE Inspira Pitch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tx1"/>
              </a:solidFill>
              <a:latin typeface="GE Inspira Pitch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tx1"/>
              </a:solidFill>
              <a:latin typeface="GE Inspira Pitch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tx1"/>
              </a:solidFill>
              <a:latin typeface="GE Inspira Pitch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3200" kern="1200">
              <a:solidFill>
                <a:schemeClr val="tx1"/>
              </a:solidFill>
              <a:latin typeface="GE Inspira Pitch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3200" kern="1200">
              <a:solidFill>
                <a:schemeClr val="tx1"/>
              </a:solidFill>
              <a:latin typeface="GE Inspira Pitch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3200" kern="1200">
              <a:solidFill>
                <a:schemeClr val="tx1"/>
              </a:solidFill>
              <a:latin typeface="GE Inspira Pitch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3200" kern="1200">
              <a:solidFill>
                <a:schemeClr val="tx1"/>
              </a:solidFill>
              <a:latin typeface="GE Inspira Pitch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3200" kern="1200">
              <a:solidFill>
                <a:schemeClr val="tx1"/>
              </a:solidFill>
              <a:latin typeface="GE Inspira Pitch" pitchFamily="34" charset="0"/>
              <a:ea typeface="+mn-ea"/>
              <a:cs typeface="+mn-cs"/>
            </a:defRPr>
          </a:lvl9pPr>
        </a:lstStyle>
        <a:p>
          <a:endParaRPr lang="en-US" sz="2000"/>
        </a:p>
      </xdr:txBody>
    </xdr:sp>
    <xdr:clientData/>
  </xdr:twoCellAnchor>
  <xdr:twoCellAnchor editAs="oneCell">
    <xdr:from>
      <xdr:col>11</xdr:col>
      <xdr:colOff>234558</xdr:colOff>
      <xdr:row>1</xdr:row>
      <xdr:rowOff>0</xdr:rowOff>
    </xdr:from>
    <xdr:to>
      <xdr:col>11</xdr:col>
      <xdr:colOff>1057589</xdr:colOff>
      <xdr:row>2</xdr:row>
      <xdr:rowOff>129608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1CD5AD07-4EE6-4DAA-B793-313E1A2EB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4558" y="161925"/>
          <a:ext cx="823031" cy="777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1409700</xdr:colOff>
      <xdr:row>11</xdr:row>
      <xdr:rowOff>514350</xdr:rowOff>
    </xdr:from>
    <xdr:to>
      <xdr:col>1</xdr:col>
      <xdr:colOff>1409701</xdr:colOff>
      <xdr:row>11</xdr:row>
      <xdr:rowOff>753429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FE71E0E-4E6D-412E-882F-DF828E44D0A0}"/>
            </a:ext>
          </a:extLst>
        </xdr:cNvPr>
        <xdr:cNvCxnSpPr/>
      </xdr:nvCxnSpPr>
      <xdr:spPr>
        <a:xfrm>
          <a:off x="1552575" y="5895975"/>
          <a:ext cx="1" cy="239079"/>
        </a:xfrm>
        <a:prstGeom prst="straightConnector1">
          <a:avLst/>
        </a:prstGeom>
        <a:ln w="60325">
          <a:solidFill>
            <a:sysClr val="windowText" lastClr="00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2209800</xdr:colOff>
      <xdr:row>11</xdr:row>
      <xdr:rowOff>514350</xdr:rowOff>
    </xdr:from>
    <xdr:to>
      <xdr:col>1</xdr:col>
      <xdr:colOff>2209801</xdr:colOff>
      <xdr:row>11</xdr:row>
      <xdr:rowOff>753429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6DC150B0-2764-45B1-BC1F-B35696674E4C}"/>
            </a:ext>
          </a:extLst>
        </xdr:cNvPr>
        <xdr:cNvCxnSpPr/>
      </xdr:nvCxnSpPr>
      <xdr:spPr>
        <a:xfrm>
          <a:off x="2352675" y="5895975"/>
          <a:ext cx="1" cy="239079"/>
        </a:xfrm>
        <a:prstGeom prst="straightConnector1">
          <a:avLst/>
        </a:prstGeom>
        <a:ln w="60325">
          <a:solidFill>
            <a:sysClr val="windowText" lastClr="00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114300</xdr:colOff>
      <xdr:row>1</xdr:row>
      <xdr:rowOff>28575</xdr:rowOff>
    </xdr:from>
    <xdr:to>
      <xdr:col>11</xdr:col>
      <xdr:colOff>937331</xdr:colOff>
      <xdr:row>2</xdr:row>
      <xdr:rowOff>396308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DF6132E-42AD-4842-8F8C-E9DA2EAA5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1925" y="190500"/>
          <a:ext cx="823031" cy="777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2CD55-3B92-4E2E-930A-5ED05A1F719B}">
  <dimension ref="A1:T29"/>
  <sheetViews>
    <sheetView tabSelected="1" workbookViewId="0">
      <pane ySplit="2" topLeftCell="A3" activePane="bottomLeft" state="frozen"/>
      <selection pane="bottomLeft" activeCell="F2" sqref="F2"/>
    </sheetView>
  </sheetViews>
  <sheetFormatPr defaultRowHeight="12.75" x14ac:dyDescent="0.25"/>
  <cols>
    <col min="1" max="1" width="2.140625" style="1" customWidth="1"/>
    <col min="2" max="2" width="51" style="2" customWidth="1"/>
    <col min="3" max="4" width="7.7109375" style="3" customWidth="1"/>
    <col min="5" max="5" width="6.7109375" style="3" hidden="1" customWidth="1"/>
    <col min="6" max="12" width="17.140625" style="4" customWidth="1"/>
    <col min="13" max="13" width="70.7109375" style="2" customWidth="1"/>
    <col min="14" max="16" width="9.140625" style="2"/>
    <col min="17" max="17" width="0" style="2" hidden="1" customWidth="1"/>
    <col min="18" max="19" width="0" style="4" hidden="1" customWidth="1"/>
    <col min="20" max="20" width="0" style="2" hidden="1" customWidth="1"/>
    <col min="21" max="256" width="9.140625" style="2"/>
    <col min="257" max="257" width="2.140625" style="2" customWidth="1"/>
    <col min="258" max="258" width="34" style="2" customWidth="1"/>
    <col min="259" max="260" width="6.85546875" style="2" customWidth="1"/>
    <col min="261" max="261" width="0" style="2" hidden="1" customWidth="1"/>
    <col min="262" max="268" width="17.140625" style="2" customWidth="1"/>
    <col min="269" max="269" width="70.7109375" style="2" customWidth="1"/>
    <col min="270" max="272" width="9.140625" style="2"/>
    <col min="273" max="276" width="0" style="2" hidden="1" customWidth="1"/>
    <col min="277" max="512" width="9.140625" style="2"/>
    <col min="513" max="513" width="2.140625" style="2" customWidth="1"/>
    <col min="514" max="514" width="34" style="2" customWidth="1"/>
    <col min="515" max="516" width="6.85546875" style="2" customWidth="1"/>
    <col min="517" max="517" width="0" style="2" hidden="1" customWidth="1"/>
    <col min="518" max="524" width="17.140625" style="2" customWidth="1"/>
    <col min="525" max="525" width="70.7109375" style="2" customWidth="1"/>
    <col min="526" max="528" width="9.140625" style="2"/>
    <col min="529" max="532" width="0" style="2" hidden="1" customWidth="1"/>
    <col min="533" max="768" width="9.140625" style="2"/>
    <col min="769" max="769" width="2.140625" style="2" customWidth="1"/>
    <col min="770" max="770" width="34" style="2" customWidth="1"/>
    <col min="771" max="772" width="6.85546875" style="2" customWidth="1"/>
    <col min="773" max="773" width="0" style="2" hidden="1" customWidth="1"/>
    <col min="774" max="780" width="17.140625" style="2" customWidth="1"/>
    <col min="781" max="781" width="70.7109375" style="2" customWidth="1"/>
    <col min="782" max="784" width="9.140625" style="2"/>
    <col min="785" max="788" width="0" style="2" hidden="1" customWidth="1"/>
    <col min="789" max="1024" width="9.140625" style="2"/>
    <col min="1025" max="1025" width="2.140625" style="2" customWidth="1"/>
    <col min="1026" max="1026" width="34" style="2" customWidth="1"/>
    <col min="1027" max="1028" width="6.85546875" style="2" customWidth="1"/>
    <col min="1029" max="1029" width="0" style="2" hidden="1" customWidth="1"/>
    <col min="1030" max="1036" width="17.140625" style="2" customWidth="1"/>
    <col min="1037" max="1037" width="70.7109375" style="2" customWidth="1"/>
    <col min="1038" max="1040" width="9.140625" style="2"/>
    <col min="1041" max="1044" width="0" style="2" hidden="1" customWidth="1"/>
    <col min="1045" max="1280" width="9.140625" style="2"/>
    <col min="1281" max="1281" width="2.140625" style="2" customWidth="1"/>
    <col min="1282" max="1282" width="34" style="2" customWidth="1"/>
    <col min="1283" max="1284" width="6.85546875" style="2" customWidth="1"/>
    <col min="1285" max="1285" width="0" style="2" hidden="1" customWidth="1"/>
    <col min="1286" max="1292" width="17.140625" style="2" customWidth="1"/>
    <col min="1293" max="1293" width="70.7109375" style="2" customWidth="1"/>
    <col min="1294" max="1296" width="9.140625" style="2"/>
    <col min="1297" max="1300" width="0" style="2" hidden="1" customWidth="1"/>
    <col min="1301" max="1536" width="9.140625" style="2"/>
    <col min="1537" max="1537" width="2.140625" style="2" customWidth="1"/>
    <col min="1538" max="1538" width="34" style="2" customWidth="1"/>
    <col min="1539" max="1540" width="6.85546875" style="2" customWidth="1"/>
    <col min="1541" max="1541" width="0" style="2" hidden="1" customWidth="1"/>
    <col min="1542" max="1548" width="17.140625" style="2" customWidth="1"/>
    <col min="1549" max="1549" width="70.7109375" style="2" customWidth="1"/>
    <col min="1550" max="1552" width="9.140625" style="2"/>
    <col min="1553" max="1556" width="0" style="2" hidden="1" customWidth="1"/>
    <col min="1557" max="1792" width="9.140625" style="2"/>
    <col min="1793" max="1793" width="2.140625" style="2" customWidth="1"/>
    <col min="1794" max="1794" width="34" style="2" customWidth="1"/>
    <col min="1795" max="1796" width="6.85546875" style="2" customWidth="1"/>
    <col min="1797" max="1797" width="0" style="2" hidden="1" customWidth="1"/>
    <col min="1798" max="1804" width="17.140625" style="2" customWidth="1"/>
    <col min="1805" max="1805" width="70.7109375" style="2" customWidth="1"/>
    <col min="1806" max="1808" width="9.140625" style="2"/>
    <col min="1809" max="1812" width="0" style="2" hidden="1" customWidth="1"/>
    <col min="1813" max="2048" width="9.140625" style="2"/>
    <col min="2049" max="2049" width="2.140625" style="2" customWidth="1"/>
    <col min="2050" max="2050" width="34" style="2" customWidth="1"/>
    <col min="2051" max="2052" width="6.85546875" style="2" customWidth="1"/>
    <col min="2053" max="2053" width="0" style="2" hidden="1" customWidth="1"/>
    <col min="2054" max="2060" width="17.140625" style="2" customWidth="1"/>
    <col min="2061" max="2061" width="70.7109375" style="2" customWidth="1"/>
    <col min="2062" max="2064" width="9.140625" style="2"/>
    <col min="2065" max="2068" width="0" style="2" hidden="1" customWidth="1"/>
    <col min="2069" max="2304" width="9.140625" style="2"/>
    <col min="2305" max="2305" width="2.140625" style="2" customWidth="1"/>
    <col min="2306" max="2306" width="34" style="2" customWidth="1"/>
    <col min="2307" max="2308" width="6.85546875" style="2" customWidth="1"/>
    <col min="2309" max="2309" width="0" style="2" hidden="1" customWidth="1"/>
    <col min="2310" max="2316" width="17.140625" style="2" customWidth="1"/>
    <col min="2317" max="2317" width="70.7109375" style="2" customWidth="1"/>
    <col min="2318" max="2320" width="9.140625" style="2"/>
    <col min="2321" max="2324" width="0" style="2" hidden="1" customWidth="1"/>
    <col min="2325" max="2560" width="9.140625" style="2"/>
    <col min="2561" max="2561" width="2.140625" style="2" customWidth="1"/>
    <col min="2562" max="2562" width="34" style="2" customWidth="1"/>
    <col min="2563" max="2564" width="6.85546875" style="2" customWidth="1"/>
    <col min="2565" max="2565" width="0" style="2" hidden="1" customWidth="1"/>
    <col min="2566" max="2572" width="17.140625" style="2" customWidth="1"/>
    <col min="2573" max="2573" width="70.7109375" style="2" customWidth="1"/>
    <col min="2574" max="2576" width="9.140625" style="2"/>
    <col min="2577" max="2580" width="0" style="2" hidden="1" customWidth="1"/>
    <col min="2581" max="2816" width="9.140625" style="2"/>
    <col min="2817" max="2817" width="2.140625" style="2" customWidth="1"/>
    <col min="2818" max="2818" width="34" style="2" customWidth="1"/>
    <col min="2819" max="2820" width="6.85546875" style="2" customWidth="1"/>
    <col min="2821" max="2821" width="0" style="2" hidden="1" customWidth="1"/>
    <col min="2822" max="2828" width="17.140625" style="2" customWidth="1"/>
    <col min="2829" max="2829" width="70.7109375" style="2" customWidth="1"/>
    <col min="2830" max="2832" width="9.140625" style="2"/>
    <col min="2833" max="2836" width="0" style="2" hidden="1" customWidth="1"/>
    <col min="2837" max="3072" width="9.140625" style="2"/>
    <col min="3073" max="3073" width="2.140625" style="2" customWidth="1"/>
    <col min="3074" max="3074" width="34" style="2" customWidth="1"/>
    <col min="3075" max="3076" width="6.85546875" style="2" customWidth="1"/>
    <col min="3077" max="3077" width="0" style="2" hidden="1" customWidth="1"/>
    <col min="3078" max="3084" width="17.140625" style="2" customWidth="1"/>
    <col min="3085" max="3085" width="70.7109375" style="2" customWidth="1"/>
    <col min="3086" max="3088" width="9.140625" style="2"/>
    <col min="3089" max="3092" width="0" style="2" hidden="1" customWidth="1"/>
    <col min="3093" max="3328" width="9.140625" style="2"/>
    <col min="3329" max="3329" width="2.140625" style="2" customWidth="1"/>
    <col min="3330" max="3330" width="34" style="2" customWidth="1"/>
    <col min="3331" max="3332" width="6.85546875" style="2" customWidth="1"/>
    <col min="3333" max="3333" width="0" style="2" hidden="1" customWidth="1"/>
    <col min="3334" max="3340" width="17.140625" style="2" customWidth="1"/>
    <col min="3341" max="3341" width="70.7109375" style="2" customWidth="1"/>
    <col min="3342" max="3344" width="9.140625" style="2"/>
    <col min="3345" max="3348" width="0" style="2" hidden="1" customWidth="1"/>
    <col min="3349" max="3584" width="9.140625" style="2"/>
    <col min="3585" max="3585" width="2.140625" style="2" customWidth="1"/>
    <col min="3586" max="3586" width="34" style="2" customWidth="1"/>
    <col min="3587" max="3588" width="6.85546875" style="2" customWidth="1"/>
    <col min="3589" max="3589" width="0" style="2" hidden="1" customWidth="1"/>
    <col min="3590" max="3596" width="17.140625" style="2" customWidth="1"/>
    <col min="3597" max="3597" width="70.7109375" style="2" customWidth="1"/>
    <col min="3598" max="3600" width="9.140625" style="2"/>
    <col min="3601" max="3604" width="0" style="2" hidden="1" customWidth="1"/>
    <col min="3605" max="3840" width="9.140625" style="2"/>
    <col min="3841" max="3841" width="2.140625" style="2" customWidth="1"/>
    <col min="3842" max="3842" width="34" style="2" customWidth="1"/>
    <col min="3843" max="3844" width="6.85546875" style="2" customWidth="1"/>
    <col min="3845" max="3845" width="0" style="2" hidden="1" customWidth="1"/>
    <col min="3846" max="3852" width="17.140625" style="2" customWidth="1"/>
    <col min="3853" max="3853" width="70.7109375" style="2" customWidth="1"/>
    <col min="3854" max="3856" width="9.140625" style="2"/>
    <col min="3857" max="3860" width="0" style="2" hidden="1" customWidth="1"/>
    <col min="3861" max="4096" width="9.140625" style="2"/>
    <col min="4097" max="4097" width="2.140625" style="2" customWidth="1"/>
    <col min="4098" max="4098" width="34" style="2" customWidth="1"/>
    <col min="4099" max="4100" width="6.85546875" style="2" customWidth="1"/>
    <col min="4101" max="4101" width="0" style="2" hidden="1" customWidth="1"/>
    <col min="4102" max="4108" width="17.140625" style="2" customWidth="1"/>
    <col min="4109" max="4109" width="70.7109375" style="2" customWidth="1"/>
    <col min="4110" max="4112" width="9.140625" style="2"/>
    <col min="4113" max="4116" width="0" style="2" hidden="1" customWidth="1"/>
    <col min="4117" max="4352" width="9.140625" style="2"/>
    <col min="4353" max="4353" width="2.140625" style="2" customWidth="1"/>
    <col min="4354" max="4354" width="34" style="2" customWidth="1"/>
    <col min="4355" max="4356" width="6.85546875" style="2" customWidth="1"/>
    <col min="4357" max="4357" width="0" style="2" hidden="1" customWidth="1"/>
    <col min="4358" max="4364" width="17.140625" style="2" customWidth="1"/>
    <col min="4365" max="4365" width="70.7109375" style="2" customWidth="1"/>
    <col min="4366" max="4368" width="9.140625" style="2"/>
    <col min="4369" max="4372" width="0" style="2" hidden="1" customWidth="1"/>
    <col min="4373" max="4608" width="9.140625" style="2"/>
    <col min="4609" max="4609" width="2.140625" style="2" customWidth="1"/>
    <col min="4610" max="4610" width="34" style="2" customWidth="1"/>
    <col min="4611" max="4612" width="6.85546875" style="2" customWidth="1"/>
    <col min="4613" max="4613" width="0" style="2" hidden="1" customWidth="1"/>
    <col min="4614" max="4620" width="17.140625" style="2" customWidth="1"/>
    <col min="4621" max="4621" width="70.7109375" style="2" customWidth="1"/>
    <col min="4622" max="4624" width="9.140625" style="2"/>
    <col min="4625" max="4628" width="0" style="2" hidden="1" customWidth="1"/>
    <col min="4629" max="4864" width="9.140625" style="2"/>
    <col min="4865" max="4865" width="2.140625" style="2" customWidth="1"/>
    <col min="4866" max="4866" width="34" style="2" customWidth="1"/>
    <col min="4867" max="4868" width="6.85546875" style="2" customWidth="1"/>
    <col min="4869" max="4869" width="0" style="2" hidden="1" customWidth="1"/>
    <col min="4870" max="4876" width="17.140625" style="2" customWidth="1"/>
    <col min="4877" max="4877" width="70.7109375" style="2" customWidth="1"/>
    <col min="4878" max="4880" width="9.140625" style="2"/>
    <col min="4881" max="4884" width="0" style="2" hidden="1" customWidth="1"/>
    <col min="4885" max="5120" width="9.140625" style="2"/>
    <col min="5121" max="5121" width="2.140625" style="2" customWidth="1"/>
    <col min="5122" max="5122" width="34" style="2" customWidth="1"/>
    <col min="5123" max="5124" width="6.85546875" style="2" customWidth="1"/>
    <col min="5125" max="5125" width="0" style="2" hidden="1" customWidth="1"/>
    <col min="5126" max="5132" width="17.140625" style="2" customWidth="1"/>
    <col min="5133" max="5133" width="70.7109375" style="2" customWidth="1"/>
    <col min="5134" max="5136" width="9.140625" style="2"/>
    <col min="5137" max="5140" width="0" style="2" hidden="1" customWidth="1"/>
    <col min="5141" max="5376" width="9.140625" style="2"/>
    <col min="5377" max="5377" width="2.140625" style="2" customWidth="1"/>
    <col min="5378" max="5378" width="34" style="2" customWidth="1"/>
    <col min="5379" max="5380" width="6.85546875" style="2" customWidth="1"/>
    <col min="5381" max="5381" width="0" style="2" hidden="1" customWidth="1"/>
    <col min="5382" max="5388" width="17.140625" style="2" customWidth="1"/>
    <col min="5389" max="5389" width="70.7109375" style="2" customWidth="1"/>
    <col min="5390" max="5392" width="9.140625" style="2"/>
    <col min="5393" max="5396" width="0" style="2" hidden="1" customWidth="1"/>
    <col min="5397" max="5632" width="9.140625" style="2"/>
    <col min="5633" max="5633" width="2.140625" style="2" customWidth="1"/>
    <col min="5634" max="5634" width="34" style="2" customWidth="1"/>
    <col min="5635" max="5636" width="6.85546875" style="2" customWidth="1"/>
    <col min="5637" max="5637" width="0" style="2" hidden="1" customWidth="1"/>
    <col min="5638" max="5644" width="17.140625" style="2" customWidth="1"/>
    <col min="5645" max="5645" width="70.7109375" style="2" customWidth="1"/>
    <col min="5646" max="5648" width="9.140625" style="2"/>
    <col min="5649" max="5652" width="0" style="2" hidden="1" customWidth="1"/>
    <col min="5653" max="5888" width="9.140625" style="2"/>
    <col min="5889" max="5889" width="2.140625" style="2" customWidth="1"/>
    <col min="5890" max="5890" width="34" style="2" customWidth="1"/>
    <col min="5891" max="5892" width="6.85546875" style="2" customWidth="1"/>
    <col min="5893" max="5893" width="0" style="2" hidden="1" customWidth="1"/>
    <col min="5894" max="5900" width="17.140625" style="2" customWidth="1"/>
    <col min="5901" max="5901" width="70.7109375" style="2" customWidth="1"/>
    <col min="5902" max="5904" width="9.140625" style="2"/>
    <col min="5905" max="5908" width="0" style="2" hidden="1" customWidth="1"/>
    <col min="5909" max="6144" width="9.140625" style="2"/>
    <col min="6145" max="6145" width="2.140625" style="2" customWidth="1"/>
    <col min="6146" max="6146" width="34" style="2" customWidth="1"/>
    <col min="6147" max="6148" width="6.85546875" style="2" customWidth="1"/>
    <col min="6149" max="6149" width="0" style="2" hidden="1" customWidth="1"/>
    <col min="6150" max="6156" width="17.140625" style="2" customWidth="1"/>
    <col min="6157" max="6157" width="70.7109375" style="2" customWidth="1"/>
    <col min="6158" max="6160" width="9.140625" style="2"/>
    <col min="6161" max="6164" width="0" style="2" hidden="1" customWidth="1"/>
    <col min="6165" max="6400" width="9.140625" style="2"/>
    <col min="6401" max="6401" width="2.140625" style="2" customWidth="1"/>
    <col min="6402" max="6402" width="34" style="2" customWidth="1"/>
    <col min="6403" max="6404" width="6.85546875" style="2" customWidth="1"/>
    <col min="6405" max="6405" width="0" style="2" hidden="1" customWidth="1"/>
    <col min="6406" max="6412" width="17.140625" style="2" customWidth="1"/>
    <col min="6413" max="6413" width="70.7109375" style="2" customWidth="1"/>
    <col min="6414" max="6416" width="9.140625" style="2"/>
    <col min="6417" max="6420" width="0" style="2" hidden="1" customWidth="1"/>
    <col min="6421" max="6656" width="9.140625" style="2"/>
    <col min="6657" max="6657" width="2.140625" style="2" customWidth="1"/>
    <col min="6658" max="6658" width="34" style="2" customWidth="1"/>
    <col min="6659" max="6660" width="6.85546875" style="2" customWidth="1"/>
    <col min="6661" max="6661" width="0" style="2" hidden="1" customWidth="1"/>
    <col min="6662" max="6668" width="17.140625" style="2" customWidth="1"/>
    <col min="6669" max="6669" width="70.7109375" style="2" customWidth="1"/>
    <col min="6670" max="6672" width="9.140625" style="2"/>
    <col min="6673" max="6676" width="0" style="2" hidden="1" customWidth="1"/>
    <col min="6677" max="6912" width="9.140625" style="2"/>
    <col min="6913" max="6913" width="2.140625" style="2" customWidth="1"/>
    <col min="6914" max="6914" width="34" style="2" customWidth="1"/>
    <col min="6915" max="6916" width="6.85546875" style="2" customWidth="1"/>
    <col min="6917" max="6917" width="0" style="2" hidden="1" customWidth="1"/>
    <col min="6918" max="6924" width="17.140625" style="2" customWidth="1"/>
    <col min="6925" max="6925" width="70.7109375" style="2" customWidth="1"/>
    <col min="6926" max="6928" width="9.140625" style="2"/>
    <col min="6929" max="6932" width="0" style="2" hidden="1" customWidth="1"/>
    <col min="6933" max="7168" width="9.140625" style="2"/>
    <col min="7169" max="7169" width="2.140625" style="2" customWidth="1"/>
    <col min="7170" max="7170" width="34" style="2" customWidth="1"/>
    <col min="7171" max="7172" width="6.85546875" style="2" customWidth="1"/>
    <col min="7173" max="7173" width="0" style="2" hidden="1" customWidth="1"/>
    <col min="7174" max="7180" width="17.140625" style="2" customWidth="1"/>
    <col min="7181" max="7181" width="70.7109375" style="2" customWidth="1"/>
    <col min="7182" max="7184" width="9.140625" style="2"/>
    <col min="7185" max="7188" width="0" style="2" hidden="1" customWidth="1"/>
    <col min="7189" max="7424" width="9.140625" style="2"/>
    <col min="7425" max="7425" width="2.140625" style="2" customWidth="1"/>
    <col min="7426" max="7426" width="34" style="2" customWidth="1"/>
    <col min="7427" max="7428" width="6.85546875" style="2" customWidth="1"/>
    <col min="7429" max="7429" width="0" style="2" hidden="1" customWidth="1"/>
    <col min="7430" max="7436" width="17.140625" style="2" customWidth="1"/>
    <col min="7437" max="7437" width="70.7109375" style="2" customWidth="1"/>
    <col min="7438" max="7440" width="9.140625" style="2"/>
    <col min="7441" max="7444" width="0" style="2" hidden="1" customWidth="1"/>
    <col min="7445" max="7680" width="9.140625" style="2"/>
    <col min="7681" max="7681" width="2.140625" style="2" customWidth="1"/>
    <col min="7682" max="7682" width="34" style="2" customWidth="1"/>
    <col min="7683" max="7684" width="6.85546875" style="2" customWidth="1"/>
    <col min="7685" max="7685" width="0" style="2" hidden="1" customWidth="1"/>
    <col min="7686" max="7692" width="17.140625" style="2" customWidth="1"/>
    <col min="7693" max="7693" width="70.7109375" style="2" customWidth="1"/>
    <col min="7694" max="7696" width="9.140625" style="2"/>
    <col min="7697" max="7700" width="0" style="2" hidden="1" customWidth="1"/>
    <col min="7701" max="7936" width="9.140625" style="2"/>
    <col min="7937" max="7937" width="2.140625" style="2" customWidth="1"/>
    <col min="7938" max="7938" width="34" style="2" customWidth="1"/>
    <col min="7939" max="7940" width="6.85546875" style="2" customWidth="1"/>
    <col min="7941" max="7941" width="0" style="2" hidden="1" customWidth="1"/>
    <col min="7942" max="7948" width="17.140625" style="2" customWidth="1"/>
    <col min="7949" max="7949" width="70.7109375" style="2" customWidth="1"/>
    <col min="7950" max="7952" width="9.140625" style="2"/>
    <col min="7953" max="7956" width="0" style="2" hidden="1" customWidth="1"/>
    <col min="7957" max="8192" width="9.140625" style="2"/>
    <col min="8193" max="8193" width="2.140625" style="2" customWidth="1"/>
    <col min="8194" max="8194" width="34" style="2" customWidth="1"/>
    <col min="8195" max="8196" width="6.85546875" style="2" customWidth="1"/>
    <col min="8197" max="8197" width="0" style="2" hidden="1" customWidth="1"/>
    <col min="8198" max="8204" width="17.140625" style="2" customWidth="1"/>
    <col min="8205" max="8205" width="70.7109375" style="2" customWidth="1"/>
    <col min="8206" max="8208" width="9.140625" style="2"/>
    <col min="8209" max="8212" width="0" style="2" hidden="1" customWidth="1"/>
    <col min="8213" max="8448" width="9.140625" style="2"/>
    <col min="8449" max="8449" width="2.140625" style="2" customWidth="1"/>
    <col min="8450" max="8450" width="34" style="2" customWidth="1"/>
    <col min="8451" max="8452" width="6.85546875" style="2" customWidth="1"/>
    <col min="8453" max="8453" width="0" style="2" hidden="1" customWidth="1"/>
    <col min="8454" max="8460" width="17.140625" style="2" customWidth="1"/>
    <col min="8461" max="8461" width="70.7109375" style="2" customWidth="1"/>
    <col min="8462" max="8464" width="9.140625" style="2"/>
    <col min="8465" max="8468" width="0" style="2" hidden="1" customWidth="1"/>
    <col min="8469" max="8704" width="9.140625" style="2"/>
    <col min="8705" max="8705" width="2.140625" style="2" customWidth="1"/>
    <col min="8706" max="8706" width="34" style="2" customWidth="1"/>
    <col min="8707" max="8708" width="6.85546875" style="2" customWidth="1"/>
    <col min="8709" max="8709" width="0" style="2" hidden="1" customWidth="1"/>
    <col min="8710" max="8716" width="17.140625" style="2" customWidth="1"/>
    <col min="8717" max="8717" width="70.7109375" style="2" customWidth="1"/>
    <col min="8718" max="8720" width="9.140625" style="2"/>
    <col min="8721" max="8724" width="0" style="2" hidden="1" customWidth="1"/>
    <col min="8725" max="8960" width="9.140625" style="2"/>
    <col min="8961" max="8961" width="2.140625" style="2" customWidth="1"/>
    <col min="8962" max="8962" width="34" style="2" customWidth="1"/>
    <col min="8963" max="8964" width="6.85546875" style="2" customWidth="1"/>
    <col min="8965" max="8965" width="0" style="2" hidden="1" customWidth="1"/>
    <col min="8966" max="8972" width="17.140625" style="2" customWidth="1"/>
    <col min="8973" max="8973" width="70.7109375" style="2" customWidth="1"/>
    <col min="8974" max="8976" width="9.140625" style="2"/>
    <col min="8977" max="8980" width="0" style="2" hidden="1" customWidth="1"/>
    <col min="8981" max="9216" width="9.140625" style="2"/>
    <col min="9217" max="9217" width="2.140625" style="2" customWidth="1"/>
    <col min="9218" max="9218" width="34" style="2" customWidth="1"/>
    <col min="9219" max="9220" width="6.85546875" style="2" customWidth="1"/>
    <col min="9221" max="9221" width="0" style="2" hidden="1" customWidth="1"/>
    <col min="9222" max="9228" width="17.140625" style="2" customWidth="1"/>
    <col min="9229" max="9229" width="70.7109375" style="2" customWidth="1"/>
    <col min="9230" max="9232" width="9.140625" style="2"/>
    <col min="9233" max="9236" width="0" style="2" hidden="1" customWidth="1"/>
    <col min="9237" max="9472" width="9.140625" style="2"/>
    <col min="9473" max="9473" width="2.140625" style="2" customWidth="1"/>
    <col min="9474" max="9474" width="34" style="2" customWidth="1"/>
    <col min="9475" max="9476" width="6.85546875" style="2" customWidth="1"/>
    <col min="9477" max="9477" width="0" style="2" hidden="1" customWidth="1"/>
    <col min="9478" max="9484" width="17.140625" style="2" customWidth="1"/>
    <col min="9485" max="9485" width="70.7109375" style="2" customWidth="1"/>
    <col min="9486" max="9488" width="9.140625" style="2"/>
    <col min="9489" max="9492" width="0" style="2" hidden="1" customWidth="1"/>
    <col min="9493" max="9728" width="9.140625" style="2"/>
    <col min="9729" max="9729" width="2.140625" style="2" customWidth="1"/>
    <col min="9730" max="9730" width="34" style="2" customWidth="1"/>
    <col min="9731" max="9732" width="6.85546875" style="2" customWidth="1"/>
    <col min="9733" max="9733" width="0" style="2" hidden="1" customWidth="1"/>
    <col min="9734" max="9740" width="17.140625" style="2" customWidth="1"/>
    <col min="9741" max="9741" width="70.7109375" style="2" customWidth="1"/>
    <col min="9742" max="9744" width="9.140625" style="2"/>
    <col min="9745" max="9748" width="0" style="2" hidden="1" customWidth="1"/>
    <col min="9749" max="9984" width="9.140625" style="2"/>
    <col min="9985" max="9985" width="2.140625" style="2" customWidth="1"/>
    <col min="9986" max="9986" width="34" style="2" customWidth="1"/>
    <col min="9987" max="9988" width="6.85546875" style="2" customWidth="1"/>
    <col min="9989" max="9989" width="0" style="2" hidden="1" customWidth="1"/>
    <col min="9990" max="9996" width="17.140625" style="2" customWidth="1"/>
    <col min="9997" max="9997" width="70.7109375" style="2" customWidth="1"/>
    <col min="9998" max="10000" width="9.140625" style="2"/>
    <col min="10001" max="10004" width="0" style="2" hidden="1" customWidth="1"/>
    <col min="10005" max="10240" width="9.140625" style="2"/>
    <col min="10241" max="10241" width="2.140625" style="2" customWidth="1"/>
    <col min="10242" max="10242" width="34" style="2" customWidth="1"/>
    <col min="10243" max="10244" width="6.85546875" style="2" customWidth="1"/>
    <col min="10245" max="10245" width="0" style="2" hidden="1" customWidth="1"/>
    <col min="10246" max="10252" width="17.140625" style="2" customWidth="1"/>
    <col min="10253" max="10253" width="70.7109375" style="2" customWidth="1"/>
    <col min="10254" max="10256" width="9.140625" style="2"/>
    <col min="10257" max="10260" width="0" style="2" hidden="1" customWidth="1"/>
    <col min="10261" max="10496" width="9.140625" style="2"/>
    <col min="10497" max="10497" width="2.140625" style="2" customWidth="1"/>
    <col min="10498" max="10498" width="34" style="2" customWidth="1"/>
    <col min="10499" max="10500" width="6.85546875" style="2" customWidth="1"/>
    <col min="10501" max="10501" width="0" style="2" hidden="1" customWidth="1"/>
    <col min="10502" max="10508" width="17.140625" style="2" customWidth="1"/>
    <col min="10509" max="10509" width="70.7109375" style="2" customWidth="1"/>
    <col min="10510" max="10512" width="9.140625" style="2"/>
    <col min="10513" max="10516" width="0" style="2" hidden="1" customWidth="1"/>
    <col min="10517" max="10752" width="9.140625" style="2"/>
    <col min="10753" max="10753" width="2.140625" style="2" customWidth="1"/>
    <col min="10754" max="10754" width="34" style="2" customWidth="1"/>
    <col min="10755" max="10756" width="6.85546875" style="2" customWidth="1"/>
    <col min="10757" max="10757" width="0" style="2" hidden="1" customWidth="1"/>
    <col min="10758" max="10764" width="17.140625" style="2" customWidth="1"/>
    <col min="10765" max="10765" width="70.7109375" style="2" customWidth="1"/>
    <col min="10766" max="10768" width="9.140625" style="2"/>
    <col min="10769" max="10772" width="0" style="2" hidden="1" customWidth="1"/>
    <col min="10773" max="11008" width="9.140625" style="2"/>
    <col min="11009" max="11009" width="2.140625" style="2" customWidth="1"/>
    <col min="11010" max="11010" width="34" style="2" customWidth="1"/>
    <col min="11011" max="11012" width="6.85546875" style="2" customWidth="1"/>
    <col min="11013" max="11013" width="0" style="2" hidden="1" customWidth="1"/>
    <col min="11014" max="11020" width="17.140625" style="2" customWidth="1"/>
    <col min="11021" max="11021" width="70.7109375" style="2" customWidth="1"/>
    <col min="11022" max="11024" width="9.140625" style="2"/>
    <col min="11025" max="11028" width="0" style="2" hidden="1" customWidth="1"/>
    <col min="11029" max="11264" width="9.140625" style="2"/>
    <col min="11265" max="11265" width="2.140625" style="2" customWidth="1"/>
    <col min="11266" max="11266" width="34" style="2" customWidth="1"/>
    <col min="11267" max="11268" width="6.85546875" style="2" customWidth="1"/>
    <col min="11269" max="11269" width="0" style="2" hidden="1" customWidth="1"/>
    <col min="11270" max="11276" width="17.140625" style="2" customWidth="1"/>
    <col min="11277" max="11277" width="70.7109375" style="2" customWidth="1"/>
    <col min="11278" max="11280" width="9.140625" style="2"/>
    <col min="11281" max="11284" width="0" style="2" hidden="1" customWidth="1"/>
    <col min="11285" max="11520" width="9.140625" style="2"/>
    <col min="11521" max="11521" width="2.140625" style="2" customWidth="1"/>
    <col min="11522" max="11522" width="34" style="2" customWidth="1"/>
    <col min="11523" max="11524" width="6.85546875" style="2" customWidth="1"/>
    <col min="11525" max="11525" width="0" style="2" hidden="1" customWidth="1"/>
    <col min="11526" max="11532" width="17.140625" style="2" customWidth="1"/>
    <col min="11533" max="11533" width="70.7109375" style="2" customWidth="1"/>
    <col min="11534" max="11536" width="9.140625" style="2"/>
    <col min="11537" max="11540" width="0" style="2" hidden="1" customWidth="1"/>
    <col min="11541" max="11776" width="9.140625" style="2"/>
    <col min="11777" max="11777" width="2.140625" style="2" customWidth="1"/>
    <col min="11778" max="11778" width="34" style="2" customWidth="1"/>
    <col min="11779" max="11780" width="6.85546875" style="2" customWidth="1"/>
    <col min="11781" max="11781" width="0" style="2" hidden="1" customWidth="1"/>
    <col min="11782" max="11788" width="17.140625" style="2" customWidth="1"/>
    <col min="11789" max="11789" width="70.7109375" style="2" customWidth="1"/>
    <col min="11790" max="11792" width="9.140625" style="2"/>
    <col min="11793" max="11796" width="0" style="2" hidden="1" customWidth="1"/>
    <col min="11797" max="12032" width="9.140625" style="2"/>
    <col min="12033" max="12033" width="2.140625" style="2" customWidth="1"/>
    <col min="12034" max="12034" width="34" style="2" customWidth="1"/>
    <col min="12035" max="12036" width="6.85546875" style="2" customWidth="1"/>
    <col min="12037" max="12037" width="0" style="2" hidden="1" customWidth="1"/>
    <col min="12038" max="12044" width="17.140625" style="2" customWidth="1"/>
    <col min="12045" max="12045" width="70.7109375" style="2" customWidth="1"/>
    <col min="12046" max="12048" width="9.140625" style="2"/>
    <col min="12049" max="12052" width="0" style="2" hidden="1" customWidth="1"/>
    <col min="12053" max="12288" width="9.140625" style="2"/>
    <col min="12289" max="12289" width="2.140625" style="2" customWidth="1"/>
    <col min="12290" max="12290" width="34" style="2" customWidth="1"/>
    <col min="12291" max="12292" width="6.85546875" style="2" customWidth="1"/>
    <col min="12293" max="12293" width="0" style="2" hidden="1" customWidth="1"/>
    <col min="12294" max="12300" width="17.140625" style="2" customWidth="1"/>
    <col min="12301" max="12301" width="70.7109375" style="2" customWidth="1"/>
    <col min="12302" max="12304" width="9.140625" style="2"/>
    <col min="12305" max="12308" width="0" style="2" hidden="1" customWidth="1"/>
    <col min="12309" max="12544" width="9.140625" style="2"/>
    <col min="12545" max="12545" width="2.140625" style="2" customWidth="1"/>
    <col min="12546" max="12546" width="34" style="2" customWidth="1"/>
    <col min="12547" max="12548" width="6.85546875" style="2" customWidth="1"/>
    <col min="12549" max="12549" width="0" style="2" hidden="1" customWidth="1"/>
    <col min="12550" max="12556" width="17.140625" style="2" customWidth="1"/>
    <col min="12557" max="12557" width="70.7109375" style="2" customWidth="1"/>
    <col min="12558" max="12560" width="9.140625" style="2"/>
    <col min="12561" max="12564" width="0" style="2" hidden="1" customWidth="1"/>
    <col min="12565" max="12800" width="9.140625" style="2"/>
    <col min="12801" max="12801" width="2.140625" style="2" customWidth="1"/>
    <col min="12802" max="12802" width="34" style="2" customWidth="1"/>
    <col min="12803" max="12804" width="6.85546875" style="2" customWidth="1"/>
    <col min="12805" max="12805" width="0" style="2" hidden="1" customWidth="1"/>
    <col min="12806" max="12812" width="17.140625" style="2" customWidth="1"/>
    <col min="12813" max="12813" width="70.7109375" style="2" customWidth="1"/>
    <col min="12814" max="12816" width="9.140625" style="2"/>
    <col min="12817" max="12820" width="0" style="2" hidden="1" customWidth="1"/>
    <col min="12821" max="13056" width="9.140625" style="2"/>
    <col min="13057" max="13057" width="2.140625" style="2" customWidth="1"/>
    <col min="13058" max="13058" width="34" style="2" customWidth="1"/>
    <col min="13059" max="13060" width="6.85546875" style="2" customWidth="1"/>
    <col min="13061" max="13061" width="0" style="2" hidden="1" customWidth="1"/>
    <col min="13062" max="13068" width="17.140625" style="2" customWidth="1"/>
    <col min="13069" max="13069" width="70.7109375" style="2" customWidth="1"/>
    <col min="13070" max="13072" width="9.140625" style="2"/>
    <col min="13073" max="13076" width="0" style="2" hidden="1" customWidth="1"/>
    <col min="13077" max="13312" width="9.140625" style="2"/>
    <col min="13313" max="13313" width="2.140625" style="2" customWidth="1"/>
    <col min="13314" max="13314" width="34" style="2" customWidth="1"/>
    <col min="13315" max="13316" width="6.85546875" style="2" customWidth="1"/>
    <col min="13317" max="13317" width="0" style="2" hidden="1" customWidth="1"/>
    <col min="13318" max="13324" width="17.140625" style="2" customWidth="1"/>
    <col min="13325" max="13325" width="70.7109375" style="2" customWidth="1"/>
    <col min="13326" max="13328" width="9.140625" style="2"/>
    <col min="13329" max="13332" width="0" style="2" hidden="1" customWidth="1"/>
    <col min="13333" max="13568" width="9.140625" style="2"/>
    <col min="13569" max="13569" width="2.140625" style="2" customWidth="1"/>
    <col min="13570" max="13570" width="34" style="2" customWidth="1"/>
    <col min="13571" max="13572" width="6.85546875" style="2" customWidth="1"/>
    <col min="13573" max="13573" width="0" style="2" hidden="1" customWidth="1"/>
    <col min="13574" max="13580" width="17.140625" style="2" customWidth="1"/>
    <col min="13581" max="13581" width="70.7109375" style="2" customWidth="1"/>
    <col min="13582" max="13584" width="9.140625" style="2"/>
    <col min="13585" max="13588" width="0" style="2" hidden="1" customWidth="1"/>
    <col min="13589" max="13824" width="9.140625" style="2"/>
    <col min="13825" max="13825" width="2.140625" style="2" customWidth="1"/>
    <col min="13826" max="13826" width="34" style="2" customWidth="1"/>
    <col min="13827" max="13828" width="6.85546875" style="2" customWidth="1"/>
    <col min="13829" max="13829" width="0" style="2" hidden="1" customWidth="1"/>
    <col min="13830" max="13836" width="17.140625" style="2" customWidth="1"/>
    <col min="13837" max="13837" width="70.7109375" style="2" customWidth="1"/>
    <col min="13838" max="13840" width="9.140625" style="2"/>
    <col min="13841" max="13844" width="0" style="2" hidden="1" customWidth="1"/>
    <col min="13845" max="14080" width="9.140625" style="2"/>
    <col min="14081" max="14081" width="2.140625" style="2" customWidth="1"/>
    <col min="14082" max="14082" width="34" style="2" customWidth="1"/>
    <col min="14083" max="14084" width="6.85546875" style="2" customWidth="1"/>
    <col min="14085" max="14085" width="0" style="2" hidden="1" customWidth="1"/>
    <col min="14086" max="14092" width="17.140625" style="2" customWidth="1"/>
    <col min="14093" max="14093" width="70.7109375" style="2" customWidth="1"/>
    <col min="14094" max="14096" width="9.140625" style="2"/>
    <col min="14097" max="14100" width="0" style="2" hidden="1" customWidth="1"/>
    <col min="14101" max="14336" width="9.140625" style="2"/>
    <col min="14337" max="14337" width="2.140625" style="2" customWidth="1"/>
    <col min="14338" max="14338" width="34" style="2" customWidth="1"/>
    <col min="14339" max="14340" width="6.85546875" style="2" customWidth="1"/>
    <col min="14341" max="14341" width="0" style="2" hidden="1" customWidth="1"/>
    <col min="14342" max="14348" width="17.140625" style="2" customWidth="1"/>
    <col min="14349" max="14349" width="70.7109375" style="2" customWidth="1"/>
    <col min="14350" max="14352" width="9.140625" style="2"/>
    <col min="14353" max="14356" width="0" style="2" hidden="1" customWidth="1"/>
    <col min="14357" max="14592" width="9.140625" style="2"/>
    <col min="14593" max="14593" width="2.140625" style="2" customWidth="1"/>
    <col min="14594" max="14594" width="34" style="2" customWidth="1"/>
    <col min="14595" max="14596" width="6.85546875" style="2" customWidth="1"/>
    <col min="14597" max="14597" width="0" style="2" hidden="1" customWidth="1"/>
    <col min="14598" max="14604" width="17.140625" style="2" customWidth="1"/>
    <col min="14605" max="14605" width="70.7109375" style="2" customWidth="1"/>
    <col min="14606" max="14608" width="9.140625" style="2"/>
    <col min="14609" max="14612" width="0" style="2" hidden="1" customWidth="1"/>
    <col min="14613" max="14848" width="9.140625" style="2"/>
    <col min="14849" max="14849" width="2.140625" style="2" customWidth="1"/>
    <col min="14850" max="14850" width="34" style="2" customWidth="1"/>
    <col min="14851" max="14852" width="6.85546875" style="2" customWidth="1"/>
    <col min="14853" max="14853" width="0" style="2" hidden="1" customWidth="1"/>
    <col min="14854" max="14860" width="17.140625" style="2" customWidth="1"/>
    <col min="14861" max="14861" width="70.7109375" style="2" customWidth="1"/>
    <col min="14862" max="14864" width="9.140625" style="2"/>
    <col min="14865" max="14868" width="0" style="2" hidden="1" customWidth="1"/>
    <col min="14869" max="15104" width="9.140625" style="2"/>
    <col min="15105" max="15105" width="2.140625" style="2" customWidth="1"/>
    <col min="15106" max="15106" width="34" style="2" customWidth="1"/>
    <col min="15107" max="15108" width="6.85546875" style="2" customWidth="1"/>
    <col min="15109" max="15109" width="0" style="2" hidden="1" customWidth="1"/>
    <col min="15110" max="15116" width="17.140625" style="2" customWidth="1"/>
    <col min="15117" max="15117" width="70.7109375" style="2" customWidth="1"/>
    <col min="15118" max="15120" width="9.140625" style="2"/>
    <col min="15121" max="15124" width="0" style="2" hidden="1" customWidth="1"/>
    <col min="15125" max="15360" width="9.140625" style="2"/>
    <col min="15361" max="15361" width="2.140625" style="2" customWidth="1"/>
    <col min="15362" max="15362" width="34" style="2" customWidth="1"/>
    <col min="15363" max="15364" width="6.85546875" style="2" customWidth="1"/>
    <col min="15365" max="15365" width="0" style="2" hidden="1" customWidth="1"/>
    <col min="15366" max="15372" width="17.140625" style="2" customWidth="1"/>
    <col min="15373" max="15373" width="70.7109375" style="2" customWidth="1"/>
    <col min="15374" max="15376" width="9.140625" style="2"/>
    <col min="15377" max="15380" width="0" style="2" hidden="1" customWidth="1"/>
    <col min="15381" max="15616" width="9.140625" style="2"/>
    <col min="15617" max="15617" width="2.140625" style="2" customWidth="1"/>
    <col min="15618" max="15618" width="34" style="2" customWidth="1"/>
    <col min="15619" max="15620" width="6.85546875" style="2" customWidth="1"/>
    <col min="15621" max="15621" width="0" style="2" hidden="1" customWidth="1"/>
    <col min="15622" max="15628" width="17.140625" style="2" customWidth="1"/>
    <col min="15629" max="15629" width="70.7109375" style="2" customWidth="1"/>
    <col min="15630" max="15632" width="9.140625" style="2"/>
    <col min="15633" max="15636" width="0" style="2" hidden="1" customWidth="1"/>
    <col min="15637" max="15872" width="9.140625" style="2"/>
    <col min="15873" max="15873" width="2.140625" style="2" customWidth="1"/>
    <col min="15874" max="15874" width="34" style="2" customWidth="1"/>
    <col min="15875" max="15876" width="6.85546875" style="2" customWidth="1"/>
    <col min="15877" max="15877" width="0" style="2" hidden="1" customWidth="1"/>
    <col min="15878" max="15884" width="17.140625" style="2" customWidth="1"/>
    <col min="15885" max="15885" width="70.7109375" style="2" customWidth="1"/>
    <col min="15886" max="15888" width="9.140625" style="2"/>
    <col min="15889" max="15892" width="0" style="2" hidden="1" customWidth="1"/>
    <col min="15893" max="16128" width="9.140625" style="2"/>
    <col min="16129" max="16129" width="2.140625" style="2" customWidth="1"/>
    <col min="16130" max="16130" width="34" style="2" customWidth="1"/>
    <col min="16131" max="16132" width="6.85546875" style="2" customWidth="1"/>
    <col min="16133" max="16133" width="0" style="2" hidden="1" customWidth="1"/>
    <col min="16134" max="16140" width="17.140625" style="2" customWidth="1"/>
    <col min="16141" max="16141" width="70.7109375" style="2" customWidth="1"/>
    <col min="16142" max="16144" width="9.140625" style="2"/>
    <col min="16145" max="16148" width="0" style="2" hidden="1" customWidth="1"/>
    <col min="16149" max="16384" width="9.140625" style="2"/>
  </cols>
  <sheetData>
    <row r="1" spans="1:20" x14ac:dyDescent="0.25">
      <c r="B1" s="52" t="s">
        <v>20</v>
      </c>
      <c r="C1" s="6"/>
      <c r="D1" s="6"/>
      <c r="E1" s="6"/>
      <c r="F1" s="44">
        <v>1</v>
      </c>
      <c r="G1" s="44">
        <v>2</v>
      </c>
      <c r="H1" s="44">
        <v>3</v>
      </c>
      <c r="I1" s="44">
        <v>4</v>
      </c>
      <c r="J1" s="44">
        <v>5</v>
      </c>
      <c r="K1" s="44">
        <v>6</v>
      </c>
      <c r="L1" s="44">
        <v>7</v>
      </c>
    </row>
    <row r="2" spans="1:20" s="11" customFormat="1" ht="51" x14ac:dyDescent="0.25">
      <c r="A2" s="8" t="s">
        <v>1</v>
      </c>
      <c r="B2" s="30"/>
      <c r="D2" s="9"/>
      <c r="E2" s="10" t="s">
        <v>4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  <c r="L2" s="35" t="s">
        <v>0</v>
      </c>
      <c r="M2" s="11" t="s">
        <v>0</v>
      </c>
      <c r="R2" s="12" t="s">
        <v>5</v>
      </c>
      <c r="S2" s="12" t="s">
        <v>6</v>
      </c>
      <c r="T2" s="11" t="s">
        <v>7</v>
      </c>
    </row>
    <row r="3" spans="1:20" ht="36.75" customHeight="1" x14ac:dyDescent="0.25">
      <c r="B3" s="5"/>
      <c r="C3" s="6"/>
      <c r="D3" s="6"/>
      <c r="E3" s="6"/>
      <c r="F3" s="36" t="s">
        <v>0</v>
      </c>
      <c r="G3" s="36" t="s">
        <v>0</v>
      </c>
      <c r="H3" s="36" t="s">
        <v>0</v>
      </c>
      <c r="I3" s="36" t="s">
        <v>0</v>
      </c>
      <c r="J3" s="36" t="s">
        <v>0</v>
      </c>
      <c r="K3" s="36" t="s">
        <v>0</v>
      </c>
      <c r="L3" s="36" t="s">
        <v>0</v>
      </c>
    </row>
    <row r="4" spans="1:20" ht="81" customHeight="1" x14ac:dyDescent="0.25">
      <c r="B4" s="5"/>
      <c r="C4" s="23" t="s">
        <v>2</v>
      </c>
      <c r="D4" s="22" t="s">
        <v>3</v>
      </c>
      <c r="E4" s="6"/>
      <c r="F4" s="7"/>
      <c r="G4" s="7"/>
      <c r="H4" s="7"/>
      <c r="I4" s="7"/>
      <c r="J4" s="7"/>
      <c r="K4" s="7"/>
      <c r="L4" s="7"/>
    </row>
    <row r="5" spans="1:20" ht="30.75" customHeight="1" thickBot="1" x14ac:dyDescent="0.3">
      <c r="B5" s="34" t="s">
        <v>16</v>
      </c>
      <c r="C5" s="39" t="e">
        <f>F3*F5+H3*H5+G3*G5+I3*I5+J3*J5+K3*K5+L3*L5</f>
        <v>#VALUE!</v>
      </c>
      <c r="D5" s="39" t="e">
        <f>F3*F5+G3*G5</f>
        <v>#VALUE!</v>
      </c>
      <c r="E5" s="6" t="e">
        <f>$F$3*F5+$I$3*I5+$H$3*H5+#REF!*#REF!+$K$3*K5+$G$3*G5</f>
        <v>#VALUE!</v>
      </c>
      <c r="F5" s="40">
        <v>10</v>
      </c>
      <c r="G5" s="40">
        <v>10</v>
      </c>
      <c r="H5" s="40">
        <v>10</v>
      </c>
      <c r="I5" s="40">
        <v>10</v>
      </c>
      <c r="J5" s="40">
        <v>10</v>
      </c>
      <c r="K5" s="40">
        <v>10</v>
      </c>
      <c r="L5" s="40">
        <v>10</v>
      </c>
      <c r="R5" s="4" t="s">
        <v>8</v>
      </c>
      <c r="S5" s="4" t="s">
        <v>8</v>
      </c>
    </row>
    <row r="6" spans="1:20" ht="24" customHeight="1" x14ac:dyDescent="0.25">
      <c r="B6" s="38" t="s">
        <v>17</v>
      </c>
      <c r="C6" s="51" t="e">
        <f>($F$3*F6)+($G$3*G6)+($H$3*H6)+($I$3*I6)+($J$3*J6)+($K$3*K6)+($L$3*L6)</f>
        <v>#VALUE!</v>
      </c>
      <c r="D6" s="51" t="e">
        <f>($F$3*F6)+($G$3*G6)</f>
        <v>#VALUE!</v>
      </c>
      <c r="E6" s="13" t="e">
        <f>$F$3*F6+$I$3*I6+$H$3*H6+#REF!*#REF!+$K$3*K6+$G$3*G6</f>
        <v>#VALUE!</v>
      </c>
      <c r="F6" s="41" t="s">
        <v>0</v>
      </c>
      <c r="G6" s="41" t="s">
        <v>0</v>
      </c>
      <c r="H6" s="41" t="s">
        <v>0</v>
      </c>
      <c r="I6" s="41" t="s">
        <v>0</v>
      </c>
      <c r="J6" s="41" t="s">
        <v>0</v>
      </c>
      <c r="K6" s="41" t="s">
        <v>0</v>
      </c>
      <c r="L6" s="41" t="s">
        <v>0</v>
      </c>
      <c r="M6" s="2" t="s">
        <v>0</v>
      </c>
      <c r="R6" s="14" t="s">
        <v>0</v>
      </c>
      <c r="T6" s="2" t="s">
        <v>0</v>
      </c>
    </row>
    <row r="7" spans="1:20" s="11" customFormat="1" ht="46.5" customHeight="1" thickBot="1" x14ac:dyDescent="0.3">
      <c r="A7" s="8"/>
      <c r="B7" s="15" t="s">
        <v>0</v>
      </c>
      <c r="C7" s="37" t="e">
        <f>C6/$C$5</f>
        <v>#VALUE!</v>
      </c>
      <c r="D7" s="37" t="e">
        <f>D6/$D$5</f>
        <v>#VALUE!</v>
      </c>
      <c r="E7" s="16" t="e">
        <f>E6/E5</f>
        <v>#VALUE!</v>
      </c>
      <c r="F7" s="43" t="s">
        <v>0</v>
      </c>
      <c r="G7" s="43" t="s">
        <v>0</v>
      </c>
      <c r="H7" s="43" t="s">
        <v>0</v>
      </c>
      <c r="I7" s="54" t="s">
        <v>0</v>
      </c>
      <c r="J7" s="43" t="s">
        <v>0</v>
      </c>
      <c r="K7" s="43" t="s">
        <v>0</v>
      </c>
      <c r="L7" s="43" t="s">
        <v>0</v>
      </c>
      <c r="M7" s="11" t="s">
        <v>0</v>
      </c>
      <c r="R7" s="12"/>
      <c r="S7" s="12"/>
      <c r="T7" s="11" t="s">
        <v>0</v>
      </c>
    </row>
    <row r="8" spans="1:20" ht="24" customHeight="1" x14ac:dyDescent="0.25">
      <c r="B8" s="38" t="s">
        <v>50</v>
      </c>
      <c r="C8" s="51" t="e">
        <f>($F$3*F8)+($G$3*G8)+($H$3*H8)+($I$3*I8)+($J$3*J8)+($K$3*K8)+($L$3*L8)</f>
        <v>#VALUE!</v>
      </c>
      <c r="D8" s="51" t="e">
        <f>($F$3*F8)+($G$3*G8)</f>
        <v>#VALUE!</v>
      </c>
      <c r="E8" s="13" t="e">
        <f>$F$3*F8+$I$3*I8+$H$3*H8+#REF!*#REF!+$K$3*K8+$G$3*G8</f>
        <v>#VALUE!</v>
      </c>
      <c r="F8" s="41" t="s">
        <v>0</v>
      </c>
      <c r="G8" s="41" t="s">
        <v>0</v>
      </c>
      <c r="H8" s="41" t="s">
        <v>0</v>
      </c>
      <c r="I8" s="41" t="s">
        <v>0</v>
      </c>
      <c r="J8" s="41" t="s">
        <v>0</v>
      </c>
      <c r="K8" s="41" t="s">
        <v>0</v>
      </c>
      <c r="L8" s="41" t="s">
        <v>0</v>
      </c>
      <c r="M8" s="2" t="s">
        <v>0</v>
      </c>
      <c r="R8" s="14" t="s">
        <v>0</v>
      </c>
      <c r="T8" s="2" t="s">
        <v>0</v>
      </c>
    </row>
    <row r="9" spans="1:20" s="11" customFormat="1" ht="46.5" customHeight="1" thickBot="1" x14ac:dyDescent="0.3">
      <c r="A9" s="8"/>
      <c r="B9" s="15" t="s">
        <v>0</v>
      </c>
      <c r="C9" s="37" t="e">
        <f>C8/$C$5</f>
        <v>#VALUE!</v>
      </c>
      <c r="D9" s="37" t="e">
        <f>D8/$D$5</f>
        <v>#VALUE!</v>
      </c>
      <c r="E9" s="16" t="e">
        <f>E8/E6</f>
        <v>#VALUE!</v>
      </c>
      <c r="F9" s="43" t="s">
        <v>0</v>
      </c>
      <c r="G9" s="43" t="s">
        <v>0</v>
      </c>
      <c r="H9" s="43" t="s">
        <v>0</v>
      </c>
      <c r="I9" s="43" t="s">
        <v>0</v>
      </c>
      <c r="J9" s="43" t="s">
        <v>0</v>
      </c>
      <c r="K9" s="43" t="s">
        <v>0</v>
      </c>
      <c r="L9" s="43" t="s">
        <v>0</v>
      </c>
      <c r="M9" s="11" t="s">
        <v>0</v>
      </c>
      <c r="R9" s="12"/>
      <c r="S9" s="12"/>
      <c r="T9" s="11" t="s">
        <v>0</v>
      </c>
    </row>
    <row r="10" spans="1:20" ht="24" customHeight="1" x14ac:dyDescent="0.25">
      <c r="A10" s="1" t="s">
        <v>0</v>
      </c>
      <c r="B10" s="38" t="s">
        <v>51</v>
      </c>
      <c r="C10" s="51" t="e">
        <f>($F$3*F10)+($G$3*G10)+($H$3*H10)+($I$3*I10)+($J$3*J10)+($K$3*K10)+($L$3*L10)</f>
        <v>#VALUE!</v>
      </c>
      <c r="D10" s="51" t="e">
        <f>($F$3*F10)+($G$3*G10)</f>
        <v>#VALUE!</v>
      </c>
      <c r="E10" s="13" t="e">
        <f>$F$3*F10+$I$3*I10+$H$3*H10+#REF!*#REF!+$K$3*K10+$G$3*G10</f>
        <v>#VALUE!</v>
      </c>
      <c r="F10" s="41" t="s">
        <v>0</v>
      </c>
      <c r="G10" s="41" t="s">
        <v>0</v>
      </c>
      <c r="H10" s="41" t="s">
        <v>0</v>
      </c>
      <c r="I10" s="41" t="s">
        <v>0</v>
      </c>
      <c r="J10" s="41" t="s">
        <v>0</v>
      </c>
      <c r="K10" s="41" t="s">
        <v>0</v>
      </c>
      <c r="L10" s="41" t="s">
        <v>0</v>
      </c>
      <c r="M10" s="2" t="s">
        <v>0</v>
      </c>
      <c r="R10" s="14" t="s">
        <v>0</v>
      </c>
      <c r="T10" s="2" t="s">
        <v>0</v>
      </c>
    </row>
    <row r="11" spans="1:20" s="11" customFormat="1" ht="46.5" customHeight="1" thickBot="1" x14ac:dyDescent="0.3">
      <c r="A11" s="8"/>
      <c r="B11" s="15" t="s">
        <v>0</v>
      </c>
      <c r="C11" s="37" t="e">
        <f>C10/$C$5</f>
        <v>#VALUE!</v>
      </c>
      <c r="D11" s="37" t="e">
        <f>D10/$D$5</f>
        <v>#VALUE!</v>
      </c>
      <c r="E11" s="16" t="e">
        <f>E10/E3</f>
        <v>#VALUE!</v>
      </c>
      <c r="F11" s="43" t="s">
        <v>0</v>
      </c>
      <c r="G11" s="43" t="s">
        <v>0</v>
      </c>
      <c r="H11" s="43" t="s">
        <v>0</v>
      </c>
      <c r="I11" s="43" t="s">
        <v>0</v>
      </c>
      <c r="J11" s="43" t="s">
        <v>0</v>
      </c>
      <c r="K11" s="43" t="s">
        <v>0</v>
      </c>
      <c r="L11" s="43" t="s">
        <v>0</v>
      </c>
      <c r="M11" s="11" t="s">
        <v>0</v>
      </c>
      <c r="R11" s="12"/>
      <c r="S11" s="12"/>
      <c r="T11" s="11" t="s">
        <v>0</v>
      </c>
    </row>
    <row r="12" spans="1:20" s="11" customFormat="1" ht="66.75" customHeight="1" thickBot="1" x14ac:dyDescent="0.3">
      <c r="A12" s="8"/>
      <c r="B12" s="45"/>
      <c r="C12" s="46"/>
      <c r="D12" s="46"/>
      <c r="E12" s="47"/>
      <c r="F12" s="48"/>
      <c r="G12" s="49"/>
      <c r="H12" s="49"/>
      <c r="I12" s="49"/>
      <c r="J12" s="49"/>
      <c r="K12" s="49"/>
      <c r="L12" s="49"/>
      <c r="R12" s="12"/>
      <c r="S12" s="12"/>
    </row>
    <row r="13" spans="1:20" ht="24" customHeight="1" x14ac:dyDescent="0.25">
      <c r="A13" s="1" t="s">
        <v>0</v>
      </c>
      <c r="B13" s="38" t="s">
        <v>34</v>
      </c>
      <c r="C13" s="51" t="e">
        <f>($F$3*F13)+($G$3*G13)+($H$3*H13)+($I$3*I13)+($J$3*J13)+($K$3*K13)+($L$3*L13)</f>
        <v>#VALUE!</v>
      </c>
      <c r="D13" s="51" t="e">
        <f>($F$3*F13)+($G$3*G13)</f>
        <v>#VALUE!</v>
      </c>
      <c r="E13" s="13" t="e">
        <f>$F$3*F13+$I$3*I13+$H$3*H13+#REF!*#REF!+$K$3*K13+$G$3*G13</f>
        <v>#VALUE!</v>
      </c>
      <c r="F13" s="41" t="s">
        <v>0</v>
      </c>
      <c r="G13" s="41" t="s">
        <v>0</v>
      </c>
      <c r="H13" s="41" t="s">
        <v>0</v>
      </c>
      <c r="I13" s="41" t="s">
        <v>0</v>
      </c>
      <c r="J13" s="41" t="s">
        <v>0</v>
      </c>
      <c r="K13" s="41" t="s">
        <v>0</v>
      </c>
      <c r="L13" s="41" t="s">
        <v>0</v>
      </c>
      <c r="M13" s="2" t="s">
        <v>0</v>
      </c>
      <c r="R13" s="14" t="s">
        <v>0</v>
      </c>
      <c r="T13" s="2" t="s">
        <v>0</v>
      </c>
    </row>
    <row r="14" spans="1:20" ht="46.5" customHeight="1" thickBot="1" x14ac:dyDescent="0.3">
      <c r="B14" s="26"/>
      <c r="C14" s="37" t="e">
        <f>C13/$C$5</f>
        <v>#VALUE!</v>
      </c>
      <c r="D14" s="37" t="e">
        <f>D13/$D$5</f>
        <v>#VALUE!</v>
      </c>
      <c r="E14" s="24"/>
      <c r="F14" s="43" t="s">
        <v>0</v>
      </c>
      <c r="G14" s="43" t="s">
        <v>0</v>
      </c>
      <c r="H14" s="43" t="s">
        <v>0</v>
      </c>
      <c r="I14" s="43" t="s">
        <v>0</v>
      </c>
      <c r="J14" s="43" t="s">
        <v>0</v>
      </c>
      <c r="K14" s="43" t="s">
        <v>0</v>
      </c>
      <c r="L14" s="43" t="s">
        <v>0</v>
      </c>
      <c r="R14" s="25"/>
    </row>
    <row r="15" spans="1:20" ht="24" customHeight="1" x14ac:dyDescent="0.25">
      <c r="B15" s="38" t="s">
        <v>52</v>
      </c>
      <c r="C15" s="51" t="e">
        <f>($F$3*F15)+($G$3*G15)+($H$3*H15)+($I$3*I15)+($J$3*J15)+($K$3*K15)+($L$3*L15)</f>
        <v>#VALUE!</v>
      </c>
      <c r="D15" s="51" t="e">
        <f>($F$3*F15)+($G$3*G15)</f>
        <v>#VALUE!</v>
      </c>
      <c r="E15" s="24"/>
      <c r="F15" s="41" t="s">
        <v>0</v>
      </c>
      <c r="G15" s="41" t="s">
        <v>0</v>
      </c>
      <c r="H15" s="41" t="s">
        <v>0</v>
      </c>
      <c r="I15" s="41" t="s">
        <v>0</v>
      </c>
      <c r="J15" s="41" t="s">
        <v>0</v>
      </c>
      <c r="K15" s="41" t="s">
        <v>0</v>
      </c>
      <c r="L15" s="41" t="s">
        <v>0</v>
      </c>
      <c r="R15" s="25"/>
    </row>
    <row r="16" spans="1:20" ht="46.5" customHeight="1" thickBot="1" x14ac:dyDescent="0.3">
      <c r="B16" s="26"/>
      <c r="C16" s="37" t="e">
        <f>C15/$C$5</f>
        <v>#VALUE!</v>
      </c>
      <c r="D16" s="37" t="e">
        <f>D15/$D$5</f>
        <v>#VALUE!</v>
      </c>
      <c r="E16" s="24"/>
      <c r="F16" s="43" t="s">
        <v>0</v>
      </c>
      <c r="G16" s="43" t="s">
        <v>0</v>
      </c>
      <c r="H16" s="43" t="s">
        <v>0</v>
      </c>
      <c r="I16" s="43" t="s">
        <v>0</v>
      </c>
      <c r="J16" s="43" t="s">
        <v>0</v>
      </c>
      <c r="K16" s="43" t="s">
        <v>0</v>
      </c>
      <c r="L16" s="43" t="s">
        <v>0</v>
      </c>
      <c r="R16" s="25"/>
    </row>
    <row r="17" spans="1:19" ht="24" customHeight="1" x14ac:dyDescent="0.25">
      <c r="B17" s="38" t="s">
        <v>53</v>
      </c>
      <c r="C17" s="51" t="e">
        <f>($F$3*F17)+($G$3*G17)+($H$3*H17)+($I$3*I17)+($J$3*J17)+($K$3*K17)+($L$3*L17)</f>
        <v>#VALUE!</v>
      </c>
      <c r="D17" s="51" t="e">
        <f>($F$3*F17)+($G$3*G17)</f>
        <v>#VALUE!</v>
      </c>
      <c r="E17" s="24"/>
      <c r="F17" s="41" t="s">
        <v>0</v>
      </c>
      <c r="G17" s="41" t="s">
        <v>0</v>
      </c>
      <c r="H17" s="41" t="s">
        <v>0</v>
      </c>
      <c r="I17" s="41" t="s">
        <v>0</v>
      </c>
      <c r="J17" s="41" t="s">
        <v>0</v>
      </c>
      <c r="K17" s="41" t="s">
        <v>0</v>
      </c>
      <c r="L17" s="41" t="s">
        <v>0</v>
      </c>
      <c r="R17" s="25"/>
    </row>
    <row r="18" spans="1:19" ht="46.5" customHeight="1" thickBot="1" x14ac:dyDescent="0.3">
      <c r="B18" s="50"/>
      <c r="C18" s="37" t="e">
        <f>C17/$C$5</f>
        <v>#VALUE!</v>
      </c>
      <c r="D18" s="37" t="e">
        <f>D17/$D$5</f>
        <v>#VALUE!</v>
      </c>
      <c r="E18" s="24"/>
      <c r="F18" s="43" t="s">
        <v>0</v>
      </c>
      <c r="G18" s="43" t="s">
        <v>0</v>
      </c>
      <c r="H18" s="43" t="s">
        <v>0</v>
      </c>
      <c r="I18" s="43" t="s">
        <v>0</v>
      </c>
      <c r="J18" s="43" t="s">
        <v>0</v>
      </c>
      <c r="K18" s="43" t="s">
        <v>0</v>
      </c>
      <c r="L18" s="43" t="s">
        <v>0</v>
      </c>
      <c r="R18" s="25"/>
    </row>
    <row r="21" spans="1:19" ht="15.75" x14ac:dyDescent="0.25">
      <c r="B21" s="17" t="s">
        <v>18</v>
      </c>
    </row>
    <row r="22" spans="1:19" ht="26.25" customHeight="1" x14ac:dyDescent="0.25">
      <c r="B22" s="31" t="s">
        <v>9</v>
      </c>
      <c r="C22" s="32"/>
      <c r="D22" s="32"/>
      <c r="E22" s="32"/>
      <c r="F22" s="33"/>
      <c r="G22" s="33"/>
      <c r="H22" s="33"/>
      <c r="I22" s="33"/>
      <c r="J22" s="33"/>
      <c r="K22" s="33"/>
    </row>
    <row r="23" spans="1:19" ht="26.25" customHeight="1" x14ac:dyDescent="0.25">
      <c r="B23" s="31" t="s">
        <v>14</v>
      </c>
      <c r="C23" s="32"/>
      <c r="D23" s="32"/>
      <c r="E23" s="32"/>
      <c r="F23" s="33"/>
      <c r="G23" s="33"/>
      <c r="H23" s="33"/>
      <c r="I23" s="33"/>
      <c r="J23" s="33"/>
      <c r="K23" s="33"/>
    </row>
    <row r="24" spans="1:19" ht="26.25" customHeight="1" x14ac:dyDescent="0.25">
      <c r="B24" s="31" t="s">
        <v>10</v>
      </c>
      <c r="C24" s="32"/>
      <c r="D24" s="32"/>
      <c r="E24" s="32"/>
      <c r="F24" s="33"/>
      <c r="G24" s="33"/>
      <c r="H24" s="33"/>
      <c r="I24" s="33"/>
      <c r="J24" s="33"/>
      <c r="K24" s="33"/>
    </row>
    <row r="25" spans="1:19" ht="26.25" customHeight="1" x14ac:dyDescent="0.25">
      <c r="B25" s="31" t="s">
        <v>11</v>
      </c>
      <c r="C25" s="32"/>
      <c r="D25" s="32"/>
      <c r="E25" s="32"/>
      <c r="F25" s="33"/>
      <c r="G25" s="33"/>
      <c r="H25" s="33"/>
      <c r="I25" s="33"/>
      <c r="J25" s="33"/>
      <c r="K25" s="33"/>
    </row>
    <row r="26" spans="1:19" ht="26.25" customHeight="1" x14ac:dyDescent="0.25">
      <c r="B26" s="31" t="s">
        <v>19</v>
      </c>
      <c r="C26" s="32"/>
      <c r="D26" s="32"/>
      <c r="E26" s="32"/>
      <c r="F26" s="33"/>
      <c r="G26" s="33"/>
      <c r="H26" s="33"/>
      <c r="I26" s="33"/>
      <c r="J26" s="33"/>
      <c r="K26" s="33"/>
    </row>
    <row r="27" spans="1:19" ht="15.75" x14ac:dyDescent="0.25">
      <c r="B27" s="27" t="s">
        <v>12</v>
      </c>
      <c r="C27" s="28"/>
      <c r="D27" s="28"/>
      <c r="E27" s="28"/>
      <c r="F27" s="29"/>
      <c r="G27" s="29"/>
      <c r="H27" s="29"/>
      <c r="I27" s="29"/>
      <c r="J27" s="29"/>
      <c r="K27" s="29"/>
    </row>
    <row r="28" spans="1:19" s="21" customFormat="1" ht="15.75" x14ac:dyDescent="0.25">
      <c r="A28" s="18"/>
      <c r="B28" s="19" t="s">
        <v>13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R28" s="20"/>
      <c r="S28" s="20"/>
    </row>
    <row r="29" spans="1:19" ht="15.75" x14ac:dyDescent="0.25">
      <c r="B29" s="31" t="s">
        <v>15</v>
      </c>
      <c r="C29" s="31"/>
      <c r="D29" s="31"/>
      <c r="E29" s="31"/>
      <c r="F29" s="31"/>
      <c r="G29" s="31"/>
      <c r="H29" s="31"/>
      <c r="I29" s="31"/>
      <c r="J29" s="31"/>
      <c r="K29" s="3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77CD-815C-4CB2-AD1E-195EB4B4CD57}">
  <dimension ref="A1:T29"/>
  <sheetViews>
    <sheetView workbookViewId="0">
      <pane ySplit="2" topLeftCell="A3" activePane="bottomLeft" state="frozen"/>
      <selection activeCell="B1" sqref="B1"/>
      <selection pane="bottomLeft" activeCell="B2" sqref="B2"/>
    </sheetView>
  </sheetViews>
  <sheetFormatPr defaultRowHeight="12.75" x14ac:dyDescent="0.25"/>
  <cols>
    <col min="1" max="1" width="2.140625" style="1" customWidth="1"/>
    <col min="2" max="2" width="51" style="2" customWidth="1"/>
    <col min="3" max="3" width="8.42578125" style="3" customWidth="1"/>
    <col min="4" max="4" width="7.7109375" style="3" customWidth="1"/>
    <col min="5" max="5" width="6.7109375" style="3" hidden="1" customWidth="1"/>
    <col min="6" max="12" width="17.140625" style="4" customWidth="1"/>
    <col min="13" max="13" width="70.7109375" style="2" customWidth="1"/>
    <col min="14" max="16" width="9.140625" style="2"/>
    <col min="17" max="17" width="0" style="2" hidden="1" customWidth="1"/>
    <col min="18" max="19" width="0" style="4" hidden="1" customWidth="1"/>
    <col min="20" max="20" width="0" style="2" hidden="1" customWidth="1"/>
    <col min="21" max="256" width="9.140625" style="2"/>
    <col min="257" max="257" width="2.140625" style="2" customWidth="1"/>
    <col min="258" max="258" width="34" style="2" customWidth="1"/>
    <col min="259" max="260" width="6.85546875" style="2" customWidth="1"/>
    <col min="261" max="261" width="0" style="2" hidden="1" customWidth="1"/>
    <col min="262" max="268" width="17.140625" style="2" customWidth="1"/>
    <col min="269" max="269" width="70.7109375" style="2" customWidth="1"/>
    <col min="270" max="272" width="9.140625" style="2"/>
    <col min="273" max="276" width="0" style="2" hidden="1" customWidth="1"/>
    <col min="277" max="512" width="9.140625" style="2"/>
    <col min="513" max="513" width="2.140625" style="2" customWidth="1"/>
    <col min="514" max="514" width="34" style="2" customWidth="1"/>
    <col min="515" max="516" width="6.85546875" style="2" customWidth="1"/>
    <col min="517" max="517" width="0" style="2" hidden="1" customWidth="1"/>
    <col min="518" max="524" width="17.140625" style="2" customWidth="1"/>
    <col min="525" max="525" width="70.7109375" style="2" customWidth="1"/>
    <col min="526" max="528" width="9.140625" style="2"/>
    <col min="529" max="532" width="0" style="2" hidden="1" customWidth="1"/>
    <col min="533" max="768" width="9.140625" style="2"/>
    <col min="769" max="769" width="2.140625" style="2" customWidth="1"/>
    <col min="770" max="770" width="34" style="2" customWidth="1"/>
    <col min="771" max="772" width="6.85546875" style="2" customWidth="1"/>
    <col min="773" max="773" width="0" style="2" hidden="1" customWidth="1"/>
    <col min="774" max="780" width="17.140625" style="2" customWidth="1"/>
    <col min="781" max="781" width="70.7109375" style="2" customWidth="1"/>
    <col min="782" max="784" width="9.140625" style="2"/>
    <col min="785" max="788" width="0" style="2" hidden="1" customWidth="1"/>
    <col min="789" max="1024" width="9.140625" style="2"/>
    <col min="1025" max="1025" width="2.140625" style="2" customWidth="1"/>
    <col min="1026" max="1026" width="34" style="2" customWidth="1"/>
    <col min="1027" max="1028" width="6.85546875" style="2" customWidth="1"/>
    <col min="1029" max="1029" width="0" style="2" hidden="1" customWidth="1"/>
    <col min="1030" max="1036" width="17.140625" style="2" customWidth="1"/>
    <col min="1037" max="1037" width="70.7109375" style="2" customWidth="1"/>
    <col min="1038" max="1040" width="9.140625" style="2"/>
    <col min="1041" max="1044" width="0" style="2" hidden="1" customWidth="1"/>
    <col min="1045" max="1280" width="9.140625" style="2"/>
    <col min="1281" max="1281" width="2.140625" style="2" customWidth="1"/>
    <col min="1282" max="1282" width="34" style="2" customWidth="1"/>
    <col min="1283" max="1284" width="6.85546875" style="2" customWidth="1"/>
    <col min="1285" max="1285" width="0" style="2" hidden="1" customWidth="1"/>
    <col min="1286" max="1292" width="17.140625" style="2" customWidth="1"/>
    <col min="1293" max="1293" width="70.7109375" style="2" customWidth="1"/>
    <col min="1294" max="1296" width="9.140625" style="2"/>
    <col min="1297" max="1300" width="0" style="2" hidden="1" customWidth="1"/>
    <col min="1301" max="1536" width="9.140625" style="2"/>
    <col min="1537" max="1537" width="2.140625" style="2" customWidth="1"/>
    <col min="1538" max="1538" width="34" style="2" customWidth="1"/>
    <col min="1539" max="1540" width="6.85546875" style="2" customWidth="1"/>
    <col min="1541" max="1541" width="0" style="2" hidden="1" customWidth="1"/>
    <col min="1542" max="1548" width="17.140625" style="2" customWidth="1"/>
    <col min="1549" max="1549" width="70.7109375" style="2" customWidth="1"/>
    <col min="1550" max="1552" width="9.140625" style="2"/>
    <col min="1553" max="1556" width="0" style="2" hidden="1" customWidth="1"/>
    <col min="1557" max="1792" width="9.140625" style="2"/>
    <col min="1793" max="1793" width="2.140625" style="2" customWidth="1"/>
    <col min="1794" max="1794" width="34" style="2" customWidth="1"/>
    <col min="1795" max="1796" width="6.85546875" style="2" customWidth="1"/>
    <col min="1797" max="1797" width="0" style="2" hidden="1" customWidth="1"/>
    <col min="1798" max="1804" width="17.140625" style="2" customWidth="1"/>
    <col min="1805" max="1805" width="70.7109375" style="2" customWidth="1"/>
    <col min="1806" max="1808" width="9.140625" style="2"/>
    <col min="1809" max="1812" width="0" style="2" hidden="1" customWidth="1"/>
    <col min="1813" max="2048" width="9.140625" style="2"/>
    <col min="2049" max="2049" width="2.140625" style="2" customWidth="1"/>
    <col min="2050" max="2050" width="34" style="2" customWidth="1"/>
    <col min="2051" max="2052" width="6.85546875" style="2" customWidth="1"/>
    <col min="2053" max="2053" width="0" style="2" hidden="1" customWidth="1"/>
    <col min="2054" max="2060" width="17.140625" style="2" customWidth="1"/>
    <col min="2061" max="2061" width="70.7109375" style="2" customWidth="1"/>
    <col min="2062" max="2064" width="9.140625" style="2"/>
    <col min="2065" max="2068" width="0" style="2" hidden="1" customWidth="1"/>
    <col min="2069" max="2304" width="9.140625" style="2"/>
    <col min="2305" max="2305" width="2.140625" style="2" customWidth="1"/>
    <col min="2306" max="2306" width="34" style="2" customWidth="1"/>
    <col min="2307" max="2308" width="6.85546875" style="2" customWidth="1"/>
    <col min="2309" max="2309" width="0" style="2" hidden="1" customWidth="1"/>
    <col min="2310" max="2316" width="17.140625" style="2" customWidth="1"/>
    <col min="2317" max="2317" width="70.7109375" style="2" customWidth="1"/>
    <col min="2318" max="2320" width="9.140625" style="2"/>
    <col min="2321" max="2324" width="0" style="2" hidden="1" customWidth="1"/>
    <col min="2325" max="2560" width="9.140625" style="2"/>
    <col min="2561" max="2561" width="2.140625" style="2" customWidth="1"/>
    <col min="2562" max="2562" width="34" style="2" customWidth="1"/>
    <col min="2563" max="2564" width="6.85546875" style="2" customWidth="1"/>
    <col min="2565" max="2565" width="0" style="2" hidden="1" customWidth="1"/>
    <col min="2566" max="2572" width="17.140625" style="2" customWidth="1"/>
    <col min="2573" max="2573" width="70.7109375" style="2" customWidth="1"/>
    <col min="2574" max="2576" width="9.140625" style="2"/>
    <col min="2577" max="2580" width="0" style="2" hidden="1" customWidth="1"/>
    <col min="2581" max="2816" width="9.140625" style="2"/>
    <col min="2817" max="2817" width="2.140625" style="2" customWidth="1"/>
    <col min="2818" max="2818" width="34" style="2" customWidth="1"/>
    <col min="2819" max="2820" width="6.85546875" style="2" customWidth="1"/>
    <col min="2821" max="2821" width="0" style="2" hidden="1" customWidth="1"/>
    <col min="2822" max="2828" width="17.140625" style="2" customWidth="1"/>
    <col min="2829" max="2829" width="70.7109375" style="2" customWidth="1"/>
    <col min="2830" max="2832" width="9.140625" style="2"/>
    <col min="2833" max="2836" width="0" style="2" hidden="1" customWidth="1"/>
    <col min="2837" max="3072" width="9.140625" style="2"/>
    <col min="3073" max="3073" width="2.140625" style="2" customWidth="1"/>
    <col min="3074" max="3074" width="34" style="2" customWidth="1"/>
    <col min="3075" max="3076" width="6.85546875" style="2" customWidth="1"/>
    <col min="3077" max="3077" width="0" style="2" hidden="1" customWidth="1"/>
    <col min="3078" max="3084" width="17.140625" style="2" customWidth="1"/>
    <col min="3085" max="3085" width="70.7109375" style="2" customWidth="1"/>
    <col min="3086" max="3088" width="9.140625" style="2"/>
    <col min="3089" max="3092" width="0" style="2" hidden="1" customWidth="1"/>
    <col min="3093" max="3328" width="9.140625" style="2"/>
    <col min="3329" max="3329" width="2.140625" style="2" customWidth="1"/>
    <col min="3330" max="3330" width="34" style="2" customWidth="1"/>
    <col min="3331" max="3332" width="6.85546875" style="2" customWidth="1"/>
    <col min="3333" max="3333" width="0" style="2" hidden="1" customWidth="1"/>
    <col min="3334" max="3340" width="17.140625" style="2" customWidth="1"/>
    <col min="3341" max="3341" width="70.7109375" style="2" customWidth="1"/>
    <col min="3342" max="3344" width="9.140625" style="2"/>
    <col min="3345" max="3348" width="0" style="2" hidden="1" customWidth="1"/>
    <col min="3349" max="3584" width="9.140625" style="2"/>
    <col min="3585" max="3585" width="2.140625" style="2" customWidth="1"/>
    <col min="3586" max="3586" width="34" style="2" customWidth="1"/>
    <col min="3587" max="3588" width="6.85546875" style="2" customWidth="1"/>
    <col min="3589" max="3589" width="0" style="2" hidden="1" customWidth="1"/>
    <col min="3590" max="3596" width="17.140625" style="2" customWidth="1"/>
    <col min="3597" max="3597" width="70.7109375" style="2" customWidth="1"/>
    <col min="3598" max="3600" width="9.140625" style="2"/>
    <col min="3601" max="3604" width="0" style="2" hidden="1" customWidth="1"/>
    <col min="3605" max="3840" width="9.140625" style="2"/>
    <col min="3841" max="3841" width="2.140625" style="2" customWidth="1"/>
    <col min="3842" max="3842" width="34" style="2" customWidth="1"/>
    <col min="3843" max="3844" width="6.85546875" style="2" customWidth="1"/>
    <col min="3845" max="3845" width="0" style="2" hidden="1" customWidth="1"/>
    <col min="3846" max="3852" width="17.140625" style="2" customWidth="1"/>
    <col min="3853" max="3853" width="70.7109375" style="2" customWidth="1"/>
    <col min="3854" max="3856" width="9.140625" style="2"/>
    <col min="3857" max="3860" width="0" style="2" hidden="1" customWidth="1"/>
    <col min="3861" max="4096" width="9.140625" style="2"/>
    <col min="4097" max="4097" width="2.140625" style="2" customWidth="1"/>
    <col min="4098" max="4098" width="34" style="2" customWidth="1"/>
    <col min="4099" max="4100" width="6.85546875" style="2" customWidth="1"/>
    <col min="4101" max="4101" width="0" style="2" hidden="1" customWidth="1"/>
    <col min="4102" max="4108" width="17.140625" style="2" customWidth="1"/>
    <col min="4109" max="4109" width="70.7109375" style="2" customWidth="1"/>
    <col min="4110" max="4112" width="9.140625" style="2"/>
    <col min="4113" max="4116" width="0" style="2" hidden="1" customWidth="1"/>
    <col min="4117" max="4352" width="9.140625" style="2"/>
    <col min="4353" max="4353" width="2.140625" style="2" customWidth="1"/>
    <col min="4354" max="4354" width="34" style="2" customWidth="1"/>
    <col min="4355" max="4356" width="6.85546875" style="2" customWidth="1"/>
    <col min="4357" max="4357" width="0" style="2" hidden="1" customWidth="1"/>
    <col min="4358" max="4364" width="17.140625" style="2" customWidth="1"/>
    <col min="4365" max="4365" width="70.7109375" style="2" customWidth="1"/>
    <col min="4366" max="4368" width="9.140625" style="2"/>
    <col min="4369" max="4372" width="0" style="2" hidden="1" customWidth="1"/>
    <col min="4373" max="4608" width="9.140625" style="2"/>
    <col min="4609" max="4609" width="2.140625" style="2" customWidth="1"/>
    <col min="4610" max="4610" width="34" style="2" customWidth="1"/>
    <col min="4611" max="4612" width="6.85546875" style="2" customWidth="1"/>
    <col min="4613" max="4613" width="0" style="2" hidden="1" customWidth="1"/>
    <col min="4614" max="4620" width="17.140625" style="2" customWidth="1"/>
    <col min="4621" max="4621" width="70.7109375" style="2" customWidth="1"/>
    <col min="4622" max="4624" width="9.140625" style="2"/>
    <col min="4625" max="4628" width="0" style="2" hidden="1" customWidth="1"/>
    <col min="4629" max="4864" width="9.140625" style="2"/>
    <col min="4865" max="4865" width="2.140625" style="2" customWidth="1"/>
    <col min="4866" max="4866" width="34" style="2" customWidth="1"/>
    <col min="4867" max="4868" width="6.85546875" style="2" customWidth="1"/>
    <col min="4869" max="4869" width="0" style="2" hidden="1" customWidth="1"/>
    <col min="4870" max="4876" width="17.140625" style="2" customWidth="1"/>
    <col min="4877" max="4877" width="70.7109375" style="2" customWidth="1"/>
    <col min="4878" max="4880" width="9.140625" style="2"/>
    <col min="4881" max="4884" width="0" style="2" hidden="1" customWidth="1"/>
    <col min="4885" max="5120" width="9.140625" style="2"/>
    <col min="5121" max="5121" width="2.140625" style="2" customWidth="1"/>
    <col min="5122" max="5122" width="34" style="2" customWidth="1"/>
    <col min="5123" max="5124" width="6.85546875" style="2" customWidth="1"/>
    <col min="5125" max="5125" width="0" style="2" hidden="1" customWidth="1"/>
    <col min="5126" max="5132" width="17.140625" style="2" customWidth="1"/>
    <col min="5133" max="5133" width="70.7109375" style="2" customWidth="1"/>
    <col min="5134" max="5136" width="9.140625" style="2"/>
    <col min="5137" max="5140" width="0" style="2" hidden="1" customWidth="1"/>
    <col min="5141" max="5376" width="9.140625" style="2"/>
    <col min="5377" max="5377" width="2.140625" style="2" customWidth="1"/>
    <col min="5378" max="5378" width="34" style="2" customWidth="1"/>
    <col min="5379" max="5380" width="6.85546875" style="2" customWidth="1"/>
    <col min="5381" max="5381" width="0" style="2" hidden="1" customWidth="1"/>
    <col min="5382" max="5388" width="17.140625" style="2" customWidth="1"/>
    <col min="5389" max="5389" width="70.7109375" style="2" customWidth="1"/>
    <col min="5390" max="5392" width="9.140625" style="2"/>
    <col min="5393" max="5396" width="0" style="2" hidden="1" customWidth="1"/>
    <col min="5397" max="5632" width="9.140625" style="2"/>
    <col min="5633" max="5633" width="2.140625" style="2" customWidth="1"/>
    <col min="5634" max="5634" width="34" style="2" customWidth="1"/>
    <col min="5635" max="5636" width="6.85546875" style="2" customWidth="1"/>
    <col min="5637" max="5637" width="0" style="2" hidden="1" customWidth="1"/>
    <col min="5638" max="5644" width="17.140625" style="2" customWidth="1"/>
    <col min="5645" max="5645" width="70.7109375" style="2" customWidth="1"/>
    <col min="5646" max="5648" width="9.140625" style="2"/>
    <col min="5649" max="5652" width="0" style="2" hidden="1" customWidth="1"/>
    <col min="5653" max="5888" width="9.140625" style="2"/>
    <col min="5889" max="5889" width="2.140625" style="2" customWidth="1"/>
    <col min="5890" max="5890" width="34" style="2" customWidth="1"/>
    <col min="5891" max="5892" width="6.85546875" style="2" customWidth="1"/>
    <col min="5893" max="5893" width="0" style="2" hidden="1" customWidth="1"/>
    <col min="5894" max="5900" width="17.140625" style="2" customWidth="1"/>
    <col min="5901" max="5901" width="70.7109375" style="2" customWidth="1"/>
    <col min="5902" max="5904" width="9.140625" style="2"/>
    <col min="5905" max="5908" width="0" style="2" hidden="1" customWidth="1"/>
    <col min="5909" max="6144" width="9.140625" style="2"/>
    <col min="6145" max="6145" width="2.140625" style="2" customWidth="1"/>
    <col min="6146" max="6146" width="34" style="2" customWidth="1"/>
    <col min="6147" max="6148" width="6.85546875" style="2" customWidth="1"/>
    <col min="6149" max="6149" width="0" style="2" hidden="1" customWidth="1"/>
    <col min="6150" max="6156" width="17.140625" style="2" customWidth="1"/>
    <col min="6157" max="6157" width="70.7109375" style="2" customWidth="1"/>
    <col min="6158" max="6160" width="9.140625" style="2"/>
    <col min="6161" max="6164" width="0" style="2" hidden="1" customWidth="1"/>
    <col min="6165" max="6400" width="9.140625" style="2"/>
    <col min="6401" max="6401" width="2.140625" style="2" customWidth="1"/>
    <col min="6402" max="6402" width="34" style="2" customWidth="1"/>
    <col min="6403" max="6404" width="6.85546875" style="2" customWidth="1"/>
    <col min="6405" max="6405" width="0" style="2" hidden="1" customWidth="1"/>
    <col min="6406" max="6412" width="17.140625" style="2" customWidth="1"/>
    <col min="6413" max="6413" width="70.7109375" style="2" customWidth="1"/>
    <col min="6414" max="6416" width="9.140625" style="2"/>
    <col min="6417" max="6420" width="0" style="2" hidden="1" customWidth="1"/>
    <col min="6421" max="6656" width="9.140625" style="2"/>
    <col min="6657" max="6657" width="2.140625" style="2" customWidth="1"/>
    <col min="6658" max="6658" width="34" style="2" customWidth="1"/>
    <col min="6659" max="6660" width="6.85546875" style="2" customWidth="1"/>
    <col min="6661" max="6661" width="0" style="2" hidden="1" customWidth="1"/>
    <col min="6662" max="6668" width="17.140625" style="2" customWidth="1"/>
    <col min="6669" max="6669" width="70.7109375" style="2" customWidth="1"/>
    <col min="6670" max="6672" width="9.140625" style="2"/>
    <col min="6673" max="6676" width="0" style="2" hidden="1" customWidth="1"/>
    <col min="6677" max="6912" width="9.140625" style="2"/>
    <col min="6913" max="6913" width="2.140625" style="2" customWidth="1"/>
    <col min="6914" max="6914" width="34" style="2" customWidth="1"/>
    <col min="6915" max="6916" width="6.85546875" style="2" customWidth="1"/>
    <col min="6917" max="6917" width="0" style="2" hidden="1" customWidth="1"/>
    <col min="6918" max="6924" width="17.140625" style="2" customWidth="1"/>
    <col min="6925" max="6925" width="70.7109375" style="2" customWidth="1"/>
    <col min="6926" max="6928" width="9.140625" style="2"/>
    <col min="6929" max="6932" width="0" style="2" hidden="1" customWidth="1"/>
    <col min="6933" max="7168" width="9.140625" style="2"/>
    <col min="7169" max="7169" width="2.140625" style="2" customWidth="1"/>
    <col min="7170" max="7170" width="34" style="2" customWidth="1"/>
    <col min="7171" max="7172" width="6.85546875" style="2" customWidth="1"/>
    <col min="7173" max="7173" width="0" style="2" hidden="1" customWidth="1"/>
    <col min="7174" max="7180" width="17.140625" style="2" customWidth="1"/>
    <col min="7181" max="7181" width="70.7109375" style="2" customWidth="1"/>
    <col min="7182" max="7184" width="9.140625" style="2"/>
    <col min="7185" max="7188" width="0" style="2" hidden="1" customWidth="1"/>
    <col min="7189" max="7424" width="9.140625" style="2"/>
    <col min="7425" max="7425" width="2.140625" style="2" customWidth="1"/>
    <col min="7426" max="7426" width="34" style="2" customWidth="1"/>
    <col min="7427" max="7428" width="6.85546875" style="2" customWidth="1"/>
    <col min="7429" max="7429" width="0" style="2" hidden="1" customWidth="1"/>
    <col min="7430" max="7436" width="17.140625" style="2" customWidth="1"/>
    <col min="7437" max="7437" width="70.7109375" style="2" customWidth="1"/>
    <col min="7438" max="7440" width="9.140625" style="2"/>
    <col min="7441" max="7444" width="0" style="2" hidden="1" customWidth="1"/>
    <col min="7445" max="7680" width="9.140625" style="2"/>
    <col min="7681" max="7681" width="2.140625" style="2" customWidth="1"/>
    <col min="7682" max="7682" width="34" style="2" customWidth="1"/>
    <col min="7683" max="7684" width="6.85546875" style="2" customWidth="1"/>
    <col min="7685" max="7685" width="0" style="2" hidden="1" customWidth="1"/>
    <col min="7686" max="7692" width="17.140625" style="2" customWidth="1"/>
    <col min="7693" max="7693" width="70.7109375" style="2" customWidth="1"/>
    <col min="7694" max="7696" width="9.140625" style="2"/>
    <col min="7697" max="7700" width="0" style="2" hidden="1" customWidth="1"/>
    <col min="7701" max="7936" width="9.140625" style="2"/>
    <col min="7937" max="7937" width="2.140625" style="2" customWidth="1"/>
    <col min="7938" max="7938" width="34" style="2" customWidth="1"/>
    <col min="7939" max="7940" width="6.85546875" style="2" customWidth="1"/>
    <col min="7941" max="7941" width="0" style="2" hidden="1" customWidth="1"/>
    <col min="7942" max="7948" width="17.140625" style="2" customWidth="1"/>
    <col min="7949" max="7949" width="70.7109375" style="2" customWidth="1"/>
    <col min="7950" max="7952" width="9.140625" style="2"/>
    <col min="7953" max="7956" width="0" style="2" hidden="1" customWidth="1"/>
    <col min="7957" max="8192" width="9.140625" style="2"/>
    <col min="8193" max="8193" width="2.140625" style="2" customWidth="1"/>
    <col min="8194" max="8194" width="34" style="2" customWidth="1"/>
    <col min="8195" max="8196" width="6.85546875" style="2" customWidth="1"/>
    <col min="8197" max="8197" width="0" style="2" hidden="1" customWidth="1"/>
    <col min="8198" max="8204" width="17.140625" style="2" customWidth="1"/>
    <col min="8205" max="8205" width="70.7109375" style="2" customWidth="1"/>
    <col min="8206" max="8208" width="9.140625" style="2"/>
    <col min="8209" max="8212" width="0" style="2" hidden="1" customWidth="1"/>
    <col min="8213" max="8448" width="9.140625" style="2"/>
    <col min="8449" max="8449" width="2.140625" style="2" customWidth="1"/>
    <col min="8450" max="8450" width="34" style="2" customWidth="1"/>
    <col min="8451" max="8452" width="6.85546875" style="2" customWidth="1"/>
    <col min="8453" max="8453" width="0" style="2" hidden="1" customWidth="1"/>
    <col min="8454" max="8460" width="17.140625" style="2" customWidth="1"/>
    <col min="8461" max="8461" width="70.7109375" style="2" customWidth="1"/>
    <col min="8462" max="8464" width="9.140625" style="2"/>
    <col min="8465" max="8468" width="0" style="2" hidden="1" customWidth="1"/>
    <col min="8469" max="8704" width="9.140625" style="2"/>
    <col min="8705" max="8705" width="2.140625" style="2" customWidth="1"/>
    <col min="8706" max="8706" width="34" style="2" customWidth="1"/>
    <col min="8707" max="8708" width="6.85546875" style="2" customWidth="1"/>
    <col min="8709" max="8709" width="0" style="2" hidden="1" customWidth="1"/>
    <col min="8710" max="8716" width="17.140625" style="2" customWidth="1"/>
    <col min="8717" max="8717" width="70.7109375" style="2" customWidth="1"/>
    <col min="8718" max="8720" width="9.140625" style="2"/>
    <col min="8721" max="8724" width="0" style="2" hidden="1" customWidth="1"/>
    <col min="8725" max="8960" width="9.140625" style="2"/>
    <col min="8961" max="8961" width="2.140625" style="2" customWidth="1"/>
    <col min="8962" max="8962" width="34" style="2" customWidth="1"/>
    <col min="8963" max="8964" width="6.85546875" style="2" customWidth="1"/>
    <col min="8965" max="8965" width="0" style="2" hidden="1" customWidth="1"/>
    <col min="8966" max="8972" width="17.140625" style="2" customWidth="1"/>
    <col min="8973" max="8973" width="70.7109375" style="2" customWidth="1"/>
    <col min="8974" max="8976" width="9.140625" style="2"/>
    <col min="8977" max="8980" width="0" style="2" hidden="1" customWidth="1"/>
    <col min="8981" max="9216" width="9.140625" style="2"/>
    <col min="9217" max="9217" width="2.140625" style="2" customWidth="1"/>
    <col min="9218" max="9218" width="34" style="2" customWidth="1"/>
    <col min="9219" max="9220" width="6.85546875" style="2" customWidth="1"/>
    <col min="9221" max="9221" width="0" style="2" hidden="1" customWidth="1"/>
    <col min="9222" max="9228" width="17.140625" style="2" customWidth="1"/>
    <col min="9229" max="9229" width="70.7109375" style="2" customWidth="1"/>
    <col min="9230" max="9232" width="9.140625" style="2"/>
    <col min="9233" max="9236" width="0" style="2" hidden="1" customWidth="1"/>
    <col min="9237" max="9472" width="9.140625" style="2"/>
    <col min="9473" max="9473" width="2.140625" style="2" customWidth="1"/>
    <col min="9474" max="9474" width="34" style="2" customWidth="1"/>
    <col min="9475" max="9476" width="6.85546875" style="2" customWidth="1"/>
    <col min="9477" max="9477" width="0" style="2" hidden="1" customWidth="1"/>
    <col min="9478" max="9484" width="17.140625" style="2" customWidth="1"/>
    <col min="9485" max="9485" width="70.7109375" style="2" customWidth="1"/>
    <col min="9486" max="9488" width="9.140625" style="2"/>
    <col min="9489" max="9492" width="0" style="2" hidden="1" customWidth="1"/>
    <col min="9493" max="9728" width="9.140625" style="2"/>
    <col min="9729" max="9729" width="2.140625" style="2" customWidth="1"/>
    <col min="9730" max="9730" width="34" style="2" customWidth="1"/>
    <col min="9731" max="9732" width="6.85546875" style="2" customWidth="1"/>
    <col min="9733" max="9733" width="0" style="2" hidden="1" customWidth="1"/>
    <col min="9734" max="9740" width="17.140625" style="2" customWidth="1"/>
    <col min="9741" max="9741" width="70.7109375" style="2" customWidth="1"/>
    <col min="9742" max="9744" width="9.140625" style="2"/>
    <col min="9745" max="9748" width="0" style="2" hidden="1" customWidth="1"/>
    <col min="9749" max="9984" width="9.140625" style="2"/>
    <col min="9985" max="9985" width="2.140625" style="2" customWidth="1"/>
    <col min="9986" max="9986" width="34" style="2" customWidth="1"/>
    <col min="9987" max="9988" width="6.85546875" style="2" customWidth="1"/>
    <col min="9989" max="9989" width="0" style="2" hidden="1" customWidth="1"/>
    <col min="9990" max="9996" width="17.140625" style="2" customWidth="1"/>
    <col min="9997" max="9997" width="70.7109375" style="2" customWidth="1"/>
    <col min="9998" max="10000" width="9.140625" style="2"/>
    <col min="10001" max="10004" width="0" style="2" hidden="1" customWidth="1"/>
    <col min="10005" max="10240" width="9.140625" style="2"/>
    <col min="10241" max="10241" width="2.140625" style="2" customWidth="1"/>
    <col min="10242" max="10242" width="34" style="2" customWidth="1"/>
    <col min="10243" max="10244" width="6.85546875" style="2" customWidth="1"/>
    <col min="10245" max="10245" width="0" style="2" hidden="1" customWidth="1"/>
    <col min="10246" max="10252" width="17.140625" style="2" customWidth="1"/>
    <col min="10253" max="10253" width="70.7109375" style="2" customWidth="1"/>
    <col min="10254" max="10256" width="9.140625" style="2"/>
    <col min="10257" max="10260" width="0" style="2" hidden="1" customWidth="1"/>
    <col min="10261" max="10496" width="9.140625" style="2"/>
    <col min="10497" max="10497" width="2.140625" style="2" customWidth="1"/>
    <col min="10498" max="10498" width="34" style="2" customWidth="1"/>
    <col min="10499" max="10500" width="6.85546875" style="2" customWidth="1"/>
    <col min="10501" max="10501" width="0" style="2" hidden="1" customWidth="1"/>
    <col min="10502" max="10508" width="17.140625" style="2" customWidth="1"/>
    <col min="10509" max="10509" width="70.7109375" style="2" customWidth="1"/>
    <col min="10510" max="10512" width="9.140625" style="2"/>
    <col min="10513" max="10516" width="0" style="2" hidden="1" customWidth="1"/>
    <col min="10517" max="10752" width="9.140625" style="2"/>
    <col min="10753" max="10753" width="2.140625" style="2" customWidth="1"/>
    <col min="10754" max="10754" width="34" style="2" customWidth="1"/>
    <col min="10755" max="10756" width="6.85546875" style="2" customWidth="1"/>
    <col min="10757" max="10757" width="0" style="2" hidden="1" customWidth="1"/>
    <col min="10758" max="10764" width="17.140625" style="2" customWidth="1"/>
    <col min="10765" max="10765" width="70.7109375" style="2" customWidth="1"/>
    <col min="10766" max="10768" width="9.140625" style="2"/>
    <col min="10769" max="10772" width="0" style="2" hidden="1" customWidth="1"/>
    <col min="10773" max="11008" width="9.140625" style="2"/>
    <col min="11009" max="11009" width="2.140625" style="2" customWidth="1"/>
    <col min="11010" max="11010" width="34" style="2" customWidth="1"/>
    <col min="11011" max="11012" width="6.85546875" style="2" customWidth="1"/>
    <col min="11013" max="11013" width="0" style="2" hidden="1" customWidth="1"/>
    <col min="11014" max="11020" width="17.140625" style="2" customWidth="1"/>
    <col min="11021" max="11021" width="70.7109375" style="2" customWidth="1"/>
    <col min="11022" max="11024" width="9.140625" style="2"/>
    <col min="11025" max="11028" width="0" style="2" hidden="1" customWidth="1"/>
    <col min="11029" max="11264" width="9.140625" style="2"/>
    <col min="11265" max="11265" width="2.140625" style="2" customWidth="1"/>
    <col min="11266" max="11266" width="34" style="2" customWidth="1"/>
    <col min="11267" max="11268" width="6.85546875" style="2" customWidth="1"/>
    <col min="11269" max="11269" width="0" style="2" hidden="1" customWidth="1"/>
    <col min="11270" max="11276" width="17.140625" style="2" customWidth="1"/>
    <col min="11277" max="11277" width="70.7109375" style="2" customWidth="1"/>
    <col min="11278" max="11280" width="9.140625" style="2"/>
    <col min="11281" max="11284" width="0" style="2" hidden="1" customWidth="1"/>
    <col min="11285" max="11520" width="9.140625" style="2"/>
    <col min="11521" max="11521" width="2.140625" style="2" customWidth="1"/>
    <col min="11522" max="11522" width="34" style="2" customWidth="1"/>
    <col min="11523" max="11524" width="6.85546875" style="2" customWidth="1"/>
    <col min="11525" max="11525" width="0" style="2" hidden="1" customWidth="1"/>
    <col min="11526" max="11532" width="17.140625" style="2" customWidth="1"/>
    <col min="11533" max="11533" width="70.7109375" style="2" customWidth="1"/>
    <col min="11534" max="11536" width="9.140625" style="2"/>
    <col min="11537" max="11540" width="0" style="2" hidden="1" customWidth="1"/>
    <col min="11541" max="11776" width="9.140625" style="2"/>
    <col min="11777" max="11777" width="2.140625" style="2" customWidth="1"/>
    <col min="11778" max="11778" width="34" style="2" customWidth="1"/>
    <col min="11779" max="11780" width="6.85546875" style="2" customWidth="1"/>
    <col min="11781" max="11781" width="0" style="2" hidden="1" customWidth="1"/>
    <col min="11782" max="11788" width="17.140625" style="2" customWidth="1"/>
    <col min="11789" max="11789" width="70.7109375" style="2" customWidth="1"/>
    <col min="11790" max="11792" width="9.140625" style="2"/>
    <col min="11793" max="11796" width="0" style="2" hidden="1" customWidth="1"/>
    <col min="11797" max="12032" width="9.140625" style="2"/>
    <col min="12033" max="12033" width="2.140625" style="2" customWidth="1"/>
    <col min="12034" max="12034" width="34" style="2" customWidth="1"/>
    <col min="12035" max="12036" width="6.85546875" style="2" customWidth="1"/>
    <col min="12037" max="12037" width="0" style="2" hidden="1" customWidth="1"/>
    <col min="12038" max="12044" width="17.140625" style="2" customWidth="1"/>
    <col min="12045" max="12045" width="70.7109375" style="2" customWidth="1"/>
    <col min="12046" max="12048" width="9.140625" style="2"/>
    <col min="12049" max="12052" width="0" style="2" hidden="1" customWidth="1"/>
    <col min="12053" max="12288" width="9.140625" style="2"/>
    <col min="12289" max="12289" width="2.140625" style="2" customWidth="1"/>
    <col min="12290" max="12290" width="34" style="2" customWidth="1"/>
    <col min="12291" max="12292" width="6.85546875" style="2" customWidth="1"/>
    <col min="12293" max="12293" width="0" style="2" hidden="1" customWidth="1"/>
    <col min="12294" max="12300" width="17.140625" style="2" customWidth="1"/>
    <col min="12301" max="12301" width="70.7109375" style="2" customWidth="1"/>
    <col min="12302" max="12304" width="9.140625" style="2"/>
    <col min="12305" max="12308" width="0" style="2" hidden="1" customWidth="1"/>
    <col min="12309" max="12544" width="9.140625" style="2"/>
    <col min="12545" max="12545" width="2.140625" style="2" customWidth="1"/>
    <col min="12546" max="12546" width="34" style="2" customWidth="1"/>
    <col min="12547" max="12548" width="6.85546875" style="2" customWidth="1"/>
    <col min="12549" max="12549" width="0" style="2" hidden="1" customWidth="1"/>
    <col min="12550" max="12556" width="17.140625" style="2" customWidth="1"/>
    <col min="12557" max="12557" width="70.7109375" style="2" customWidth="1"/>
    <col min="12558" max="12560" width="9.140625" style="2"/>
    <col min="12561" max="12564" width="0" style="2" hidden="1" customWidth="1"/>
    <col min="12565" max="12800" width="9.140625" style="2"/>
    <col min="12801" max="12801" width="2.140625" style="2" customWidth="1"/>
    <col min="12802" max="12802" width="34" style="2" customWidth="1"/>
    <col min="12803" max="12804" width="6.85546875" style="2" customWidth="1"/>
    <col min="12805" max="12805" width="0" style="2" hidden="1" customWidth="1"/>
    <col min="12806" max="12812" width="17.140625" style="2" customWidth="1"/>
    <col min="12813" max="12813" width="70.7109375" style="2" customWidth="1"/>
    <col min="12814" max="12816" width="9.140625" style="2"/>
    <col min="12817" max="12820" width="0" style="2" hidden="1" customWidth="1"/>
    <col min="12821" max="13056" width="9.140625" style="2"/>
    <col min="13057" max="13057" width="2.140625" style="2" customWidth="1"/>
    <col min="13058" max="13058" width="34" style="2" customWidth="1"/>
    <col min="13059" max="13060" width="6.85546875" style="2" customWidth="1"/>
    <col min="13061" max="13061" width="0" style="2" hidden="1" customWidth="1"/>
    <col min="13062" max="13068" width="17.140625" style="2" customWidth="1"/>
    <col min="13069" max="13069" width="70.7109375" style="2" customWidth="1"/>
    <col min="13070" max="13072" width="9.140625" style="2"/>
    <col min="13073" max="13076" width="0" style="2" hidden="1" customWidth="1"/>
    <col min="13077" max="13312" width="9.140625" style="2"/>
    <col min="13313" max="13313" width="2.140625" style="2" customWidth="1"/>
    <col min="13314" max="13314" width="34" style="2" customWidth="1"/>
    <col min="13315" max="13316" width="6.85546875" style="2" customWidth="1"/>
    <col min="13317" max="13317" width="0" style="2" hidden="1" customWidth="1"/>
    <col min="13318" max="13324" width="17.140625" style="2" customWidth="1"/>
    <col min="13325" max="13325" width="70.7109375" style="2" customWidth="1"/>
    <col min="13326" max="13328" width="9.140625" style="2"/>
    <col min="13329" max="13332" width="0" style="2" hidden="1" customWidth="1"/>
    <col min="13333" max="13568" width="9.140625" style="2"/>
    <col min="13569" max="13569" width="2.140625" style="2" customWidth="1"/>
    <col min="13570" max="13570" width="34" style="2" customWidth="1"/>
    <col min="13571" max="13572" width="6.85546875" style="2" customWidth="1"/>
    <col min="13573" max="13573" width="0" style="2" hidden="1" customWidth="1"/>
    <col min="13574" max="13580" width="17.140625" style="2" customWidth="1"/>
    <col min="13581" max="13581" width="70.7109375" style="2" customWidth="1"/>
    <col min="13582" max="13584" width="9.140625" style="2"/>
    <col min="13585" max="13588" width="0" style="2" hidden="1" customWidth="1"/>
    <col min="13589" max="13824" width="9.140625" style="2"/>
    <col min="13825" max="13825" width="2.140625" style="2" customWidth="1"/>
    <col min="13826" max="13826" width="34" style="2" customWidth="1"/>
    <col min="13827" max="13828" width="6.85546875" style="2" customWidth="1"/>
    <col min="13829" max="13829" width="0" style="2" hidden="1" customWidth="1"/>
    <col min="13830" max="13836" width="17.140625" style="2" customWidth="1"/>
    <col min="13837" max="13837" width="70.7109375" style="2" customWidth="1"/>
    <col min="13838" max="13840" width="9.140625" style="2"/>
    <col min="13841" max="13844" width="0" style="2" hidden="1" customWidth="1"/>
    <col min="13845" max="14080" width="9.140625" style="2"/>
    <col min="14081" max="14081" width="2.140625" style="2" customWidth="1"/>
    <col min="14082" max="14082" width="34" style="2" customWidth="1"/>
    <col min="14083" max="14084" width="6.85546875" style="2" customWidth="1"/>
    <col min="14085" max="14085" width="0" style="2" hidden="1" customWidth="1"/>
    <col min="14086" max="14092" width="17.140625" style="2" customWidth="1"/>
    <col min="14093" max="14093" width="70.7109375" style="2" customWidth="1"/>
    <col min="14094" max="14096" width="9.140625" style="2"/>
    <col min="14097" max="14100" width="0" style="2" hidden="1" customWidth="1"/>
    <col min="14101" max="14336" width="9.140625" style="2"/>
    <col min="14337" max="14337" width="2.140625" style="2" customWidth="1"/>
    <col min="14338" max="14338" width="34" style="2" customWidth="1"/>
    <col min="14339" max="14340" width="6.85546875" style="2" customWidth="1"/>
    <col min="14341" max="14341" width="0" style="2" hidden="1" customWidth="1"/>
    <col min="14342" max="14348" width="17.140625" style="2" customWidth="1"/>
    <col min="14349" max="14349" width="70.7109375" style="2" customWidth="1"/>
    <col min="14350" max="14352" width="9.140625" style="2"/>
    <col min="14353" max="14356" width="0" style="2" hidden="1" customWidth="1"/>
    <col min="14357" max="14592" width="9.140625" style="2"/>
    <col min="14593" max="14593" width="2.140625" style="2" customWidth="1"/>
    <col min="14594" max="14594" width="34" style="2" customWidth="1"/>
    <col min="14595" max="14596" width="6.85546875" style="2" customWidth="1"/>
    <col min="14597" max="14597" width="0" style="2" hidden="1" customWidth="1"/>
    <col min="14598" max="14604" width="17.140625" style="2" customWidth="1"/>
    <col min="14605" max="14605" width="70.7109375" style="2" customWidth="1"/>
    <col min="14606" max="14608" width="9.140625" style="2"/>
    <col min="14609" max="14612" width="0" style="2" hidden="1" customWidth="1"/>
    <col min="14613" max="14848" width="9.140625" style="2"/>
    <col min="14849" max="14849" width="2.140625" style="2" customWidth="1"/>
    <col min="14850" max="14850" width="34" style="2" customWidth="1"/>
    <col min="14851" max="14852" width="6.85546875" style="2" customWidth="1"/>
    <col min="14853" max="14853" width="0" style="2" hidden="1" customWidth="1"/>
    <col min="14854" max="14860" width="17.140625" style="2" customWidth="1"/>
    <col min="14861" max="14861" width="70.7109375" style="2" customWidth="1"/>
    <col min="14862" max="14864" width="9.140625" style="2"/>
    <col min="14865" max="14868" width="0" style="2" hidden="1" customWidth="1"/>
    <col min="14869" max="15104" width="9.140625" style="2"/>
    <col min="15105" max="15105" width="2.140625" style="2" customWidth="1"/>
    <col min="15106" max="15106" width="34" style="2" customWidth="1"/>
    <col min="15107" max="15108" width="6.85546875" style="2" customWidth="1"/>
    <col min="15109" max="15109" width="0" style="2" hidden="1" customWidth="1"/>
    <col min="15110" max="15116" width="17.140625" style="2" customWidth="1"/>
    <col min="15117" max="15117" width="70.7109375" style="2" customWidth="1"/>
    <col min="15118" max="15120" width="9.140625" style="2"/>
    <col min="15121" max="15124" width="0" style="2" hidden="1" customWidth="1"/>
    <col min="15125" max="15360" width="9.140625" style="2"/>
    <col min="15361" max="15361" width="2.140625" style="2" customWidth="1"/>
    <col min="15362" max="15362" width="34" style="2" customWidth="1"/>
    <col min="15363" max="15364" width="6.85546875" style="2" customWidth="1"/>
    <col min="15365" max="15365" width="0" style="2" hidden="1" customWidth="1"/>
    <col min="15366" max="15372" width="17.140625" style="2" customWidth="1"/>
    <col min="15373" max="15373" width="70.7109375" style="2" customWidth="1"/>
    <col min="15374" max="15376" width="9.140625" style="2"/>
    <col min="15377" max="15380" width="0" style="2" hidden="1" customWidth="1"/>
    <col min="15381" max="15616" width="9.140625" style="2"/>
    <col min="15617" max="15617" width="2.140625" style="2" customWidth="1"/>
    <col min="15618" max="15618" width="34" style="2" customWidth="1"/>
    <col min="15619" max="15620" width="6.85546875" style="2" customWidth="1"/>
    <col min="15621" max="15621" width="0" style="2" hidden="1" customWidth="1"/>
    <col min="15622" max="15628" width="17.140625" style="2" customWidth="1"/>
    <col min="15629" max="15629" width="70.7109375" style="2" customWidth="1"/>
    <col min="15630" max="15632" width="9.140625" style="2"/>
    <col min="15633" max="15636" width="0" style="2" hidden="1" customWidth="1"/>
    <col min="15637" max="15872" width="9.140625" style="2"/>
    <col min="15873" max="15873" width="2.140625" style="2" customWidth="1"/>
    <col min="15874" max="15874" width="34" style="2" customWidth="1"/>
    <col min="15875" max="15876" width="6.85546875" style="2" customWidth="1"/>
    <col min="15877" max="15877" width="0" style="2" hidden="1" customWidth="1"/>
    <col min="15878" max="15884" width="17.140625" style="2" customWidth="1"/>
    <col min="15885" max="15885" width="70.7109375" style="2" customWidth="1"/>
    <col min="15886" max="15888" width="9.140625" style="2"/>
    <col min="15889" max="15892" width="0" style="2" hidden="1" customWidth="1"/>
    <col min="15893" max="16128" width="9.140625" style="2"/>
    <col min="16129" max="16129" width="2.140625" style="2" customWidth="1"/>
    <col min="16130" max="16130" width="34" style="2" customWidth="1"/>
    <col min="16131" max="16132" width="6.85546875" style="2" customWidth="1"/>
    <col min="16133" max="16133" width="0" style="2" hidden="1" customWidth="1"/>
    <col min="16134" max="16140" width="17.140625" style="2" customWidth="1"/>
    <col min="16141" max="16141" width="70.7109375" style="2" customWidth="1"/>
    <col min="16142" max="16144" width="9.140625" style="2"/>
    <col min="16145" max="16148" width="0" style="2" hidden="1" customWidth="1"/>
    <col min="16149" max="16384" width="9.140625" style="2"/>
  </cols>
  <sheetData>
    <row r="1" spans="1:20" x14ac:dyDescent="0.25">
      <c r="B1" s="52" t="s">
        <v>20</v>
      </c>
      <c r="C1" s="6"/>
      <c r="D1" s="6"/>
      <c r="E1" s="6"/>
      <c r="F1" s="44">
        <v>1</v>
      </c>
      <c r="G1" s="44">
        <v>2</v>
      </c>
      <c r="H1" s="44">
        <v>3</v>
      </c>
      <c r="I1" s="44">
        <v>4</v>
      </c>
      <c r="J1" s="44">
        <v>5</v>
      </c>
      <c r="K1" s="44">
        <v>6</v>
      </c>
      <c r="L1" s="44">
        <v>7</v>
      </c>
    </row>
    <row r="2" spans="1:20" s="11" customFormat="1" ht="32.25" customHeight="1" x14ac:dyDescent="0.25">
      <c r="A2" s="8" t="s">
        <v>1</v>
      </c>
      <c r="B2" s="30"/>
      <c r="D2" s="9"/>
      <c r="E2" s="10" t="s">
        <v>4</v>
      </c>
      <c r="F2" s="53" t="s">
        <v>23</v>
      </c>
      <c r="G2" s="53" t="s">
        <v>21</v>
      </c>
      <c r="H2" s="35" t="s">
        <v>22</v>
      </c>
      <c r="I2" s="35" t="s">
        <v>27</v>
      </c>
      <c r="J2" s="35" t="s">
        <v>24</v>
      </c>
      <c r="K2" s="35" t="s">
        <v>26</v>
      </c>
      <c r="L2" s="35" t="s">
        <v>26</v>
      </c>
      <c r="M2" s="11" t="s">
        <v>0</v>
      </c>
      <c r="R2" s="12" t="s">
        <v>5</v>
      </c>
      <c r="S2" s="12" t="s">
        <v>6</v>
      </c>
      <c r="T2" s="11" t="s">
        <v>7</v>
      </c>
    </row>
    <row r="3" spans="1:20" ht="36.75" customHeight="1" x14ac:dyDescent="0.25">
      <c r="B3" s="5"/>
      <c r="C3" s="6"/>
      <c r="D3" s="6"/>
      <c r="E3" s="6"/>
      <c r="F3" s="36">
        <v>10</v>
      </c>
      <c r="G3" s="36">
        <v>7</v>
      </c>
      <c r="H3" s="36">
        <v>5</v>
      </c>
      <c r="I3" s="36">
        <v>3</v>
      </c>
      <c r="J3" s="36">
        <v>1</v>
      </c>
      <c r="K3" s="36">
        <v>0</v>
      </c>
      <c r="L3" s="36">
        <v>0</v>
      </c>
    </row>
    <row r="4" spans="1:20" ht="56.25" customHeight="1" x14ac:dyDescent="0.25">
      <c r="B4" s="5"/>
      <c r="C4" s="23" t="s">
        <v>2</v>
      </c>
      <c r="D4" s="22" t="s">
        <v>3</v>
      </c>
      <c r="E4" s="6"/>
      <c r="F4" s="7"/>
      <c r="G4" s="7"/>
      <c r="H4" s="7"/>
      <c r="I4" s="7"/>
      <c r="J4" s="7"/>
      <c r="K4" s="7"/>
      <c r="L4" s="7"/>
    </row>
    <row r="5" spans="1:20" ht="30.75" customHeight="1" thickBot="1" x14ac:dyDescent="0.3">
      <c r="B5" s="34" t="s">
        <v>16</v>
      </c>
      <c r="C5" s="39">
        <f>F3*F5+H3*H5+G3*G5+I3*I5+J3*J5+K3*K5+L3*L5</f>
        <v>260</v>
      </c>
      <c r="D5" s="39">
        <f>F3*F5+G3*G5</f>
        <v>170</v>
      </c>
      <c r="E5" s="6" t="e">
        <f>$F$3*F5+$I$3*I5+$H$3*H5+#REF!*#REF!+$K$3*K5+$G$3*G5</f>
        <v>#REF!</v>
      </c>
      <c r="F5" s="40">
        <v>10</v>
      </c>
      <c r="G5" s="40">
        <v>10</v>
      </c>
      <c r="H5" s="40">
        <v>10</v>
      </c>
      <c r="I5" s="40">
        <v>10</v>
      </c>
      <c r="J5" s="40">
        <v>10</v>
      </c>
      <c r="K5" s="40">
        <v>10</v>
      </c>
      <c r="L5" s="40">
        <v>10</v>
      </c>
      <c r="R5" s="4" t="s">
        <v>8</v>
      </c>
      <c r="S5" s="4" t="s">
        <v>8</v>
      </c>
    </row>
    <row r="6" spans="1:20" ht="24" customHeight="1" x14ac:dyDescent="0.25">
      <c r="B6" s="38" t="s">
        <v>25</v>
      </c>
      <c r="C6" s="51">
        <f>($F$3*F6)+($G$3*G6)+($H$3*H6)+($I$3*I6)+($J$3*J6)+($K$3*K6)+($L$3*L6)</f>
        <v>145</v>
      </c>
      <c r="D6" s="51">
        <f>($F$3*F6)+($G$3*G6)</f>
        <v>98</v>
      </c>
      <c r="E6" s="13" t="e">
        <f>$F$3*F6+$I$3*I6+$H$3*H6+#REF!*#REF!+$K$3*K6+$G$3*G6</f>
        <v>#REF!</v>
      </c>
      <c r="F6" s="41">
        <v>7</v>
      </c>
      <c r="G6" s="41">
        <v>4</v>
      </c>
      <c r="H6" s="41">
        <v>4</v>
      </c>
      <c r="I6" s="41">
        <v>8</v>
      </c>
      <c r="J6" s="41">
        <v>3</v>
      </c>
      <c r="K6" s="41">
        <v>0</v>
      </c>
      <c r="L6" s="41">
        <v>0</v>
      </c>
      <c r="M6" s="2" t="s">
        <v>0</v>
      </c>
      <c r="R6" s="14" t="s">
        <v>0</v>
      </c>
      <c r="T6" s="2" t="s">
        <v>0</v>
      </c>
    </row>
    <row r="7" spans="1:20" s="11" customFormat="1" ht="90.75" customHeight="1" thickBot="1" x14ac:dyDescent="0.3">
      <c r="A7" s="8"/>
      <c r="B7" s="15" t="s">
        <v>0</v>
      </c>
      <c r="C7" s="37">
        <f>C6/$C$5</f>
        <v>0.55769230769230771</v>
      </c>
      <c r="D7" s="37">
        <f>D6/$D$5</f>
        <v>0.57647058823529407</v>
      </c>
      <c r="E7" s="16" t="e">
        <f>E6/E5</f>
        <v>#REF!</v>
      </c>
      <c r="F7" s="43" t="s">
        <v>55</v>
      </c>
      <c r="G7" s="43" t="s">
        <v>56</v>
      </c>
      <c r="H7" s="43" t="s">
        <v>57</v>
      </c>
      <c r="I7" s="54" t="s">
        <v>29</v>
      </c>
      <c r="J7" s="43" t="s">
        <v>28</v>
      </c>
      <c r="K7" s="43" t="s">
        <v>0</v>
      </c>
      <c r="L7" s="42" t="s">
        <v>0</v>
      </c>
      <c r="M7" s="11" t="s">
        <v>0</v>
      </c>
      <c r="R7" s="12"/>
      <c r="S7" s="12"/>
      <c r="T7" s="11" t="s">
        <v>0</v>
      </c>
    </row>
    <row r="8" spans="1:20" ht="24" customHeight="1" x14ac:dyDescent="0.25">
      <c r="B8" s="38" t="s">
        <v>47</v>
      </c>
      <c r="C8" s="51">
        <f>($F$3*F8)+($G$3*G8)+($H$3*H8)+($I$3*I8)+($J$3*J8)+($K$3*K8)+($L$3*L8)</f>
        <v>226</v>
      </c>
      <c r="D8" s="51">
        <f>($F$3*F8)+($G$3*G8)</f>
        <v>170</v>
      </c>
      <c r="E8" s="13" t="e">
        <f>$F$3*F8+$I$3*I8+$H$3*H8+#REF!*#REF!+$K$3*K8+$G$3*G8</f>
        <v>#REF!</v>
      </c>
      <c r="F8" s="41">
        <v>10</v>
      </c>
      <c r="G8" s="41">
        <v>10</v>
      </c>
      <c r="H8" s="41">
        <v>4</v>
      </c>
      <c r="I8" s="41">
        <v>9</v>
      </c>
      <c r="J8" s="41">
        <v>9</v>
      </c>
      <c r="K8" s="41">
        <v>0</v>
      </c>
      <c r="L8" s="41">
        <v>0</v>
      </c>
      <c r="M8" s="2" t="s">
        <v>0</v>
      </c>
      <c r="R8" s="14" t="s">
        <v>0</v>
      </c>
      <c r="T8" s="2" t="s">
        <v>0</v>
      </c>
    </row>
    <row r="9" spans="1:20" s="11" customFormat="1" ht="78.75" customHeight="1" thickBot="1" x14ac:dyDescent="0.3">
      <c r="A9" s="8"/>
      <c r="B9" s="15" t="s">
        <v>0</v>
      </c>
      <c r="C9" s="37">
        <f>C8/$C$5</f>
        <v>0.86923076923076925</v>
      </c>
      <c r="D9" s="37">
        <f>D8/$D$5</f>
        <v>1</v>
      </c>
      <c r="E9" s="16" t="e">
        <f>E8/E6</f>
        <v>#REF!</v>
      </c>
      <c r="F9" s="43" t="s">
        <v>58</v>
      </c>
      <c r="G9" s="43" t="s">
        <v>59</v>
      </c>
      <c r="H9" s="43" t="s">
        <v>60</v>
      </c>
      <c r="I9" s="43" t="s">
        <v>30</v>
      </c>
      <c r="J9" s="43" t="s">
        <v>31</v>
      </c>
      <c r="K9" s="43" t="s">
        <v>0</v>
      </c>
      <c r="L9" s="43" t="s">
        <v>0</v>
      </c>
      <c r="M9" s="11" t="s">
        <v>0</v>
      </c>
      <c r="R9" s="12"/>
      <c r="S9" s="12"/>
      <c r="T9" s="11" t="s">
        <v>0</v>
      </c>
    </row>
    <row r="10" spans="1:20" ht="24" customHeight="1" x14ac:dyDescent="0.25">
      <c r="A10" s="1" t="s">
        <v>0</v>
      </c>
      <c r="B10" s="38" t="s">
        <v>48</v>
      </c>
      <c r="C10" s="51">
        <f>($F$3*F10)+($G$3*G10)+($H$3*H10)+($I$3*I10)+($J$3*J10)+($K$3*K10)+($L$3*L10)</f>
        <v>216</v>
      </c>
      <c r="D10" s="51">
        <f>($F$3*F10)+($G$3*G10)</f>
        <v>136</v>
      </c>
      <c r="E10" s="13" t="e">
        <f>$F$3*F10+$I$3*I10+$H$3*H10+#REF!*#REF!+$K$3*K10+$G$3*G10</f>
        <v>#REF!</v>
      </c>
      <c r="F10" s="41">
        <v>8</v>
      </c>
      <c r="G10" s="41">
        <v>8</v>
      </c>
      <c r="H10" s="41">
        <v>10</v>
      </c>
      <c r="I10" s="41">
        <v>8</v>
      </c>
      <c r="J10" s="41">
        <v>6</v>
      </c>
      <c r="K10" s="41">
        <v>0</v>
      </c>
      <c r="L10" s="41">
        <v>0</v>
      </c>
      <c r="M10" s="2" t="s">
        <v>0</v>
      </c>
      <c r="R10" s="14" t="s">
        <v>0</v>
      </c>
      <c r="T10" s="2" t="s">
        <v>0</v>
      </c>
    </row>
    <row r="11" spans="1:20" s="11" customFormat="1" ht="87" customHeight="1" thickBot="1" x14ac:dyDescent="0.3">
      <c r="A11" s="8"/>
      <c r="B11" s="15" t="s">
        <v>0</v>
      </c>
      <c r="C11" s="37">
        <f>C10/$C$5</f>
        <v>0.83076923076923082</v>
      </c>
      <c r="D11" s="37">
        <f>D10/$D$5</f>
        <v>0.8</v>
      </c>
      <c r="E11" s="16" t="e">
        <f>E10/E3</f>
        <v>#REF!</v>
      </c>
      <c r="F11" s="43" t="s">
        <v>32</v>
      </c>
      <c r="G11" s="43" t="s">
        <v>61</v>
      </c>
      <c r="H11" s="43" t="s">
        <v>33</v>
      </c>
      <c r="I11" s="43" t="s">
        <v>62</v>
      </c>
      <c r="J11" s="43" t="s">
        <v>63</v>
      </c>
      <c r="K11" s="43" t="s">
        <v>0</v>
      </c>
      <c r="L11" s="43" t="s">
        <v>0</v>
      </c>
      <c r="M11" s="11" t="s">
        <v>0</v>
      </c>
      <c r="R11" s="12"/>
      <c r="S11" s="12"/>
      <c r="T11" s="11" t="s">
        <v>0</v>
      </c>
    </row>
    <row r="12" spans="1:20" s="11" customFormat="1" ht="28.5" customHeight="1" thickBot="1" x14ac:dyDescent="0.3">
      <c r="A12" s="8"/>
      <c r="B12" s="45"/>
      <c r="C12" s="46"/>
      <c r="D12" s="46"/>
      <c r="E12" s="47"/>
      <c r="F12" s="48"/>
      <c r="G12" s="49"/>
      <c r="H12" s="49"/>
      <c r="I12" s="49"/>
      <c r="J12" s="49"/>
      <c r="K12" s="49"/>
      <c r="L12" s="49"/>
      <c r="R12" s="12"/>
      <c r="S12" s="12"/>
    </row>
    <row r="13" spans="1:20" ht="24" customHeight="1" x14ac:dyDescent="0.25">
      <c r="A13" s="1" t="s">
        <v>0</v>
      </c>
      <c r="B13" s="38" t="s">
        <v>34</v>
      </c>
      <c r="C13" s="51">
        <f>($F$3*F13)+($G$3*G13)+($H$3*H13)+($I$3*I13)+($J$3*J13)+($K$3*K13)+($L$3*L13)</f>
        <v>77</v>
      </c>
      <c r="D13" s="51">
        <f>($F$3*F13)+($G$3*G13)</f>
        <v>44</v>
      </c>
      <c r="E13" s="13" t="e">
        <f>$F$3*F13+$I$3*I13+$H$3*H13+#REF!*#REF!+$K$3*K13+$G$3*G13</f>
        <v>#REF!</v>
      </c>
      <c r="F13" s="41">
        <v>3</v>
      </c>
      <c r="G13" s="41">
        <v>2</v>
      </c>
      <c r="H13" s="41">
        <v>2</v>
      </c>
      <c r="I13" s="41">
        <v>6</v>
      </c>
      <c r="J13" s="41">
        <v>5</v>
      </c>
      <c r="K13" s="41">
        <v>0</v>
      </c>
      <c r="L13" s="41">
        <v>0</v>
      </c>
      <c r="M13" s="2" t="s">
        <v>0</v>
      </c>
      <c r="R13" s="14" t="s">
        <v>0</v>
      </c>
      <c r="T13" s="2" t="s">
        <v>0</v>
      </c>
    </row>
    <row r="14" spans="1:20" ht="59.25" customHeight="1" thickBot="1" x14ac:dyDescent="0.3">
      <c r="B14" s="26"/>
      <c r="C14" s="37">
        <f>C13/$C$5</f>
        <v>0.29615384615384616</v>
      </c>
      <c r="D14" s="37">
        <f>D13/$D$5</f>
        <v>0.25882352941176473</v>
      </c>
      <c r="E14" s="24"/>
      <c r="F14" s="43" t="s">
        <v>35</v>
      </c>
      <c r="G14" s="43" t="s">
        <v>36</v>
      </c>
      <c r="H14" s="43" t="s">
        <v>64</v>
      </c>
      <c r="I14" s="43" t="s">
        <v>37</v>
      </c>
      <c r="J14" s="43" t="s">
        <v>38</v>
      </c>
      <c r="K14" s="43" t="s">
        <v>0</v>
      </c>
      <c r="L14" s="43" t="s">
        <v>0</v>
      </c>
      <c r="R14" s="25"/>
    </row>
    <row r="15" spans="1:20" ht="24" customHeight="1" x14ac:dyDescent="0.25">
      <c r="B15" s="38" t="s">
        <v>54</v>
      </c>
      <c r="C15" s="51">
        <f>($F$3*F15)+($G$3*G15)+($H$3*H15)+($I$3*I15)+($J$3*J15)+($K$3*K15)+($L$3*L15)</f>
        <v>227</v>
      </c>
      <c r="D15" s="51">
        <f>($F$3*F15)+($G$3*G15)</f>
        <v>150</v>
      </c>
      <c r="E15" s="24"/>
      <c r="F15" s="41">
        <v>8</v>
      </c>
      <c r="G15" s="41">
        <v>10</v>
      </c>
      <c r="H15" s="41">
        <v>8</v>
      </c>
      <c r="I15" s="41">
        <v>9</v>
      </c>
      <c r="J15" s="41">
        <v>10</v>
      </c>
      <c r="K15" s="41">
        <v>0</v>
      </c>
      <c r="L15" s="41">
        <v>0</v>
      </c>
      <c r="R15" s="25"/>
    </row>
    <row r="16" spans="1:20" ht="74.25" customHeight="1" thickBot="1" x14ac:dyDescent="0.3">
      <c r="B16" s="26"/>
      <c r="C16" s="37">
        <f>C15/$C$5</f>
        <v>0.87307692307692308</v>
      </c>
      <c r="D16" s="37">
        <f>D15/$D$5</f>
        <v>0.88235294117647056</v>
      </c>
      <c r="E16" s="24"/>
      <c r="F16" s="43" t="s">
        <v>39</v>
      </c>
      <c r="G16" s="43" t="s">
        <v>40</v>
      </c>
      <c r="H16" s="43" t="s">
        <v>65</v>
      </c>
      <c r="I16" s="43" t="s">
        <v>66</v>
      </c>
      <c r="J16" s="43" t="s">
        <v>41</v>
      </c>
      <c r="K16" s="43" t="s">
        <v>0</v>
      </c>
      <c r="L16" s="43" t="s">
        <v>0</v>
      </c>
      <c r="R16" s="25"/>
    </row>
    <row r="17" spans="1:19" ht="24" customHeight="1" x14ac:dyDescent="0.25">
      <c r="B17" s="38" t="s">
        <v>49</v>
      </c>
      <c r="C17" s="51">
        <f>($F$3*F17)+($G$3*G17)+($H$3*H17)+($I$3*I17)+($J$3*J17)+($K$3*K17)+($L$3*L17)</f>
        <v>221</v>
      </c>
      <c r="D17" s="51">
        <f>($F$3*F17)+($G$3*G17)</f>
        <v>133</v>
      </c>
      <c r="E17" s="24"/>
      <c r="F17" s="41">
        <v>7</v>
      </c>
      <c r="G17" s="41">
        <v>9</v>
      </c>
      <c r="H17" s="41">
        <v>10</v>
      </c>
      <c r="I17" s="41">
        <v>10</v>
      </c>
      <c r="J17" s="41">
        <v>8</v>
      </c>
      <c r="K17" s="41">
        <v>0</v>
      </c>
      <c r="L17" s="41">
        <v>0</v>
      </c>
      <c r="R17" s="25"/>
    </row>
    <row r="18" spans="1:19" ht="60.75" customHeight="1" thickBot="1" x14ac:dyDescent="0.3">
      <c r="B18" s="50"/>
      <c r="C18" s="37">
        <f>C17/$C$5</f>
        <v>0.85</v>
      </c>
      <c r="D18" s="37">
        <f>D17/$D$5</f>
        <v>0.78235294117647058</v>
      </c>
      <c r="E18" s="24"/>
      <c r="F18" s="43" t="s">
        <v>42</v>
      </c>
      <c r="G18" s="43" t="s">
        <v>43</v>
      </c>
      <c r="H18" s="43" t="s">
        <v>44</v>
      </c>
      <c r="I18" s="43" t="s">
        <v>45</v>
      </c>
      <c r="J18" s="43" t="s">
        <v>46</v>
      </c>
      <c r="K18" s="43" t="s">
        <v>0</v>
      </c>
      <c r="L18" s="43" t="s">
        <v>0</v>
      </c>
      <c r="R18" s="25"/>
    </row>
    <row r="21" spans="1:19" ht="15.75" x14ac:dyDescent="0.25">
      <c r="B21" s="17" t="s">
        <v>18</v>
      </c>
    </row>
    <row r="22" spans="1:19" ht="26.25" customHeight="1" x14ac:dyDescent="0.25">
      <c r="B22" s="31" t="s">
        <v>9</v>
      </c>
      <c r="C22" s="32"/>
      <c r="D22" s="32"/>
      <c r="E22" s="32"/>
      <c r="F22" s="33"/>
      <c r="G22" s="33"/>
      <c r="H22" s="33"/>
      <c r="I22" s="33"/>
      <c r="J22" s="33"/>
      <c r="K22" s="33"/>
    </row>
    <row r="23" spans="1:19" ht="26.25" customHeight="1" x14ac:dyDescent="0.25">
      <c r="B23" s="31" t="s">
        <v>14</v>
      </c>
      <c r="C23" s="32"/>
      <c r="D23" s="32"/>
      <c r="E23" s="32"/>
      <c r="F23" s="33"/>
      <c r="G23" s="33"/>
      <c r="H23" s="33"/>
      <c r="I23" s="33"/>
      <c r="J23" s="33"/>
      <c r="K23" s="33"/>
    </row>
    <row r="24" spans="1:19" ht="26.25" customHeight="1" x14ac:dyDescent="0.25">
      <c r="B24" s="31" t="s">
        <v>10</v>
      </c>
      <c r="C24" s="32"/>
      <c r="D24" s="32"/>
      <c r="E24" s="32"/>
      <c r="F24" s="33"/>
      <c r="G24" s="33"/>
      <c r="H24" s="33"/>
      <c r="I24" s="33"/>
      <c r="J24" s="33"/>
      <c r="K24" s="33"/>
    </row>
    <row r="25" spans="1:19" ht="26.25" customHeight="1" x14ac:dyDescent="0.25">
      <c r="B25" s="31" t="s">
        <v>11</v>
      </c>
      <c r="C25" s="32"/>
      <c r="D25" s="32"/>
      <c r="E25" s="32"/>
      <c r="F25" s="33"/>
      <c r="G25" s="33"/>
      <c r="H25" s="33"/>
      <c r="I25" s="33"/>
      <c r="J25" s="33"/>
      <c r="K25" s="33"/>
    </row>
    <row r="26" spans="1:19" ht="26.25" customHeight="1" x14ac:dyDescent="0.25">
      <c r="B26" s="31" t="s">
        <v>19</v>
      </c>
      <c r="C26" s="32"/>
      <c r="D26" s="32"/>
      <c r="E26" s="32"/>
      <c r="F26" s="33"/>
      <c r="G26" s="33"/>
      <c r="H26" s="33"/>
      <c r="I26" s="33"/>
      <c r="J26" s="33"/>
      <c r="K26" s="33"/>
    </row>
    <row r="27" spans="1:19" ht="15.75" x14ac:dyDescent="0.25">
      <c r="B27" s="27" t="s">
        <v>12</v>
      </c>
      <c r="C27" s="28"/>
      <c r="D27" s="28"/>
      <c r="E27" s="28"/>
      <c r="F27" s="29"/>
      <c r="G27" s="29"/>
      <c r="H27" s="29"/>
      <c r="I27" s="29"/>
      <c r="J27" s="29"/>
      <c r="K27" s="29"/>
    </row>
    <row r="28" spans="1:19" s="21" customFormat="1" ht="15.75" x14ac:dyDescent="0.25">
      <c r="A28" s="18"/>
      <c r="B28" s="19" t="s">
        <v>13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R28" s="20"/>
      <c r="S28" s="20"/>
    </row>
    <row r="29" spans="1:19" ht="15.75" x14ac:dyDescent="0.25">
      <c r="B29" s="31" t="s">
        <v>15</v>
      </c>
      <c r="C29" s="31"/>
      <c r="D29" s="31"/>
      <c r="E29" s="31"/>
      <c r="F29" s="31"/>
      <c r="G29" s="31"/>
      <c r="H29" s="31"/>
      <c r="I29" s="31"/>
      <c r="J29" s="31"/>
      <c r="K29" s="31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CDM II</vt:lpstr>
      <vt:lpstr>CDM II - Simple 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2020-02-14T16:31:45Z</dcterms:created>
  <dcterms:modified xsi:type="dcterms:W3CDTF">2020-02-17T18:03:28Z</dcterms:modified>
</cp:coreProperties>
</file>